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 Data Book\DataBook 22\02 Population\"/>
    </mc:Choice>
  </mc:AlternateContent>
  <bookViews>
    <workbookView xWindow="630" yWindow="90" windowWidth="17445" windowHeight="12375"/>
  </bookViews>
  <sheets>
    <sheet name="2021-2022" sheetId="1" r:id="rId1"/>
    <sheet name="2016-2017" sheetId="2" r:id="rId2"/>
  </sheets>
  <definedNames>
    <definedName name="_xlnm._FilterDatabase" localSheetId="1" hidden="1">'2016-2017'!$B$7:$O$45</definedName>
    <definedName name="_xlnm._FilterDatabase" localSheetId="0" hidden="1">'2021-2022'!$B$7:$O$46</definedName>
    <definedName name="_xlnm.Print_Area" localSheetId="1">'2016-2017'!$A$1:$Q$49</definedName>
    <definedName name="_xlnm.Print_Area" localSheetId="0">'2021-2022'!$A$1:$S$50</definedName>
  </definedNames>
  <calcPr calcId="162913"/>
</workbook>
</file>

<file path=xl/calcChain.xml><?xml version="1.0" encoding="utf-8"?>
<calcChain xmlns="http://schemas.openxmlformats.org/spreadsheetml/2006/main">
  <c r="L48" i="1" l="1"/>
  <c r="M48" i="1"/>
  <c r="N48" i="1"/>
  <c r="O48" i="1"/>
  <c r="R10" i="1"/>
  <c r="R9" i="1"/>
  <c r="P39" i="1"/>
  <c r="R44" i="1" l="1"/>
  <c r="P44" i="1"/>
  <c r="P31" i="1"/>
  <c r="P30" i="1"/>
  <c r="P20" i="1"/>
  <c r="P17" i="1"/>
  <c r="P14" i="1"/>
  <c r="P13" i="1"/>
  <c r="R13" i="1" s="1"/>
  <c r="Q48" i="1" l="1"/>
  <c r="P40" i="1"/>
  <c r="Q14" i="2" l="1"/>
  <c r="Q20" i="2"/>
  <c r="Q21" i="2"/>
  <c r="Q27" i="2"/>
  <c r="Q28" i="2"/>
  <c r="Q31" i="2"/>
  <c r="Q36" i="2"/>
  <c r="R17" i="1" l="1"/>
  <c r="P18" i="1"/>
  <c r="R18" i="1" s="1"/>
  <c r="P19" i="1"/>
  <c r="R19" i="1" s="1"/>
  <c r="R20" i="1"/>
  <c r="P23" i="1"/>
  <c r="R23" i="1" s="1"/>
  <c r="P24" i="1"/>
  <c r="R24" i="1" s="1"/>
  <c r="P25" i="1"/>
  <c r="R25" i="1" s="1"/>
  <c r="P26" i="1"/>
  <c r="R26" i="1" s="1"/>
  <c r="P27" i="1"/>
  <c r="R27" i="1" s="1"/>
  <c r="R30" i="1"/>
  <c r="R31" i="1"/>
  <c r="P34" i="1"/>
  <c r="R34" i="1" s="1"/>
  <c r="P35" i="1"/>
  <c r="R35" i="1" s="1"/>
  <c r="P36" i="1"/>
  <c r="R36" i="1" s="1"/>
  <c r="R39" i="1"/>
  <c r="R40" i="1"/>
  <c r="P41" i="1"/>
  <c r="R41" i="1" s="1"/>
  <c r="P42" i="1"/>
  <c r="R42" i="1" s="1"/>
  <c r="P43" i="1"/>
  <c r="R43" i="1" s="1"/>
  <c r="P45" i="1"/>
  <c r="R45" i="1" s="1"/>
  <c r="P46" i="1"/>
  <c r="R46" i="1" s="1"/>
  <c r="P47" i="1"/>
  <c r="R47" i="1" s="1"/>
  <c r="P10" i="1"/>
  <c r="P11" i="1"/>
  <c r="R11" i="1" s="1"/>
  <c r="P12" i="1"/>
  <c r="R12" i="1" s="1"/>
  <c r="P10" i="2"/>
  <c r="Q10" i="2" s="1"/>
  <c r="P11" i="2"/>
  <c r="Q11" i="2" s="1"/>
  <c r="P12" i="2"/>
  <c r="Q12" i="2" s="1"/>
  <c r="P13" i="2"/>
  <c r="Q13" i="2" s="1"/>
  <c r="P16" i="2"/>
  <c r="Q16" i="2" s="1"/>
  <c r="P17" i="2"/>
  <c r="Q17" i="2" s="1"/>
  <c r="P18" i="2"/>
  <c r="Q18" i="2" s="1"/>
  <c r="P19" i="2"/>
  <c r="Q19" i="2" s="1"/>
  <c r="P22" i="2"/>
  <c r="Q22" i="2" s="1"/>
  <c r="P23" i="2"/>
  <c r="Q23" i="2" s="1"/>
  <c r="P24" i="2"/>
  <c r="Q24" i="2" s="1"/>
  <c r="P25" i="2"/>
  <c r="Q25" i="2" s="1"/>
  <c r="P26" i="2"/>
  <c r="Q26" i="2" s="1"/>
  <c r="P29" i="2"/>
  <c r="Q29" i="2" s="1"/>
  <c r="P30" i="2"/>
  <c r="Q30" i="2" s="1"/>
  <c r="P33" i="2"/>
  <c r="Q33" i="2" s="1"/>
  <c r="P34" i="2"/>
  <c r="Q34" i="2" s="1"/>
  <c r="P35" i="2"/>
  <c r="Q35" i="2" s="1"/>
  <c r="P38" i="2"/>
  <c r="Q38" i="2" s="1"/>
  <c r="P39" i="2"/>
  <c r="Q39" i="2" s="1"/>
  <c r="P40" i="2"/>
  <c r="Q40" i="2" s="1"/>
  <c r="P41" i="2"/>
  <c r="Q41" i="2" s="1"/>
  <c r="P42" i="2"/>
  <c r="Q42" i="2" s="1"/>
  <c r="P43" i="2"/>
  <c r="Q43" i="2" s="1"/>
  <c r="P44" i="2"/>
  <c r="Q44" i="2" s="1"/>
  <c r="P45" i="2"/>
  <c r="Q45" i="2" s="1"/>
  <c r="P46" i="2"/>
  <c r="Q46" i="2" s="1"/>
  <c r="P9" i="2"/>
  <c r="Q9" i="2" s="1"/>
  <c r="O47" i="2"/>
  <c r="N47" i="2"/>
  <c r="M47" i="2"/>
  <c r="L47" i="2"/>
  <c r="K47" i="2"/>
  <c r="J47" i="2"/>
  <c r="I47" i="2"/>
  <c r="H47" i="2"/>
  <c r="G47" i="2"/>
  <c r="F47" i="2"/>
  <c r="E47" i="2"/>
  <c r="D47" i="2"/>
  <c r="C47" i="2"/>
  <c r="P47" i="2" l="1"/>
  <c r="Q47" i="2" s="1"/>
  <c r="D48" i="1" l="1"/>
  <c r="E48" i="1"/>
  <c r="F48" i="1"/>
  <c r="G48" i="1"/>
  <c r="H48" i="1"/>
  <c r="I48" i="1"/>
  <c r="J48" i="1"/>
  <c r="K48" i="1"/>
  <c r="P9" i="1"/>
  <c r="C48" i="1"/>
  <c r="R48" i="1" l="1"/>
  <c r="P48" i="1"/>
</calcChain>
</file>

<file path=xl/sharedStrings.xml><?xml version="1.0" encoding="utf-8"?>
<sst xmlns="http://schemas.openxmlformats.org/spreadsheetml/2006/main" count="287" uniqueCount="42">
  <si>
    <t>GRADE LEVEL</t>
  </si>
  <si>
    <t>Spec./Alt.</t>
  </si>
  <si>
    <t>SCHOOL DISTRICT</t>
  </si>
  <si>
    <t>K</t>
  </si>
  <si>
    <t>Subtotal</t>
  </si>
  <si>
    <t>Education</t>
  </si>
  <si>
    <t>TOTAL</t>
  </si>
  <si>
    <t>Berkeley</t>
  </si>
  <si>
    <t>Island Heights</t>
  </si>
  <si>
    <t>Ocean Gate</t>
  </si>
  <si>
    <t>Seaside Heights</t>
  </si>
  <si>
    <t>CENTRAL REGIONAL</t>
  </si>
  <si>
    <t>Eagleswood</t>
  </si>
  <si>
    <t>Little Egg Harbor</t>
  </si>
  <si>
    <t>PINELANDS REGIONAL</t>
  </si>
  <si>
    <t>Beach Haven</t>
  </si>
  <si>
    <t xml:space="preserve"> </t>
  </si>
  <si>
    <t>Long Beach Island</t>
  </si>
  <si>
    <t>Stafford</t>
  </si>
  <si>
    <t>SOUTHERN REGIONAL</t>
  </si>
  <si>
    <t>Lakehurst</t>
  </si>
  <si>
    <t>MANCHESTER</t>
  </si>
  <si>
    <t>Bay Head</t>
  </si>
  <si>
    <t>POINT PLEASANT BEACH</t>
  </si>
  <si>
    <t>BRICK</t>
  </si>
  <si>
    <t>JACKSON</t>
  </si>
  <si>
    <t>LACEY</t>
  </si>
  <si>
    <t>TOMS RIVER REGIONAL</t>
  </si>
  <si>
    <t>OCEAN COUNTY</t>
  </si>
  <si>
    <t>PLUMSTED</t>
  </si>
  <si>
    <t>BARNEGAT</t>
  </si>
  <si>
    <t>Ocean Township</t>
  </si>
  <si>
    <t>Tuckerton</t>
  </si>
  <si>
    <t>Lavallette</t>
  </si>
  <si>
    <t>VOCATIONAL TECHNICAL</t>
  </si>
  <si>
    <t>POINT PLEASANT BORO</t>
  </si>
  <si>
    <t>LAKEWOOD</t>
  </si>
  <si>
    <t>--</t>
  </si>
  <si>
    <t>2016-2017 Ocean County Resident Students</t>
  </si>
  <si>
    <t>Seaside Park</t>
  </si>
  <si>
    <t>2021-2022 Ocean County Resident Students</t>
  </si>
  <si>
    <t>Plumsted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</si>
</sst>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_);\(#,##0.0\)"/>
    <numFmt numFmtId="165" formatCode="#,##0.0"/>
    <numFmt numFmtId="166" formatCode="0.0"/>
  </numFmts>
  <fonts count="15" x14ac:knownFonts="1">
    <font>
      <sz val="10"/>
      <name val="Arial"/>
    </font>
    <font>
      <sz val="10"/>
      <name val="Arial"/>
      <family val="2"/>
    </font>
    <font>
      <sz val="12"/>
      <color indexed="8"/>
      <name val="Arial"/>
      <family val="2"/>
    </font>
    <font>
      <b/>
      <sz val="12"/>
      <color indexed="8"/>
      <name val="Arial"/>
      <family val="2"/>
    </font>
    <font>
      <b/>
      <sz val="10"/>
      <name val="Arial"/>
      <family val="2"/>
    </font>
    <font>
      <sz val="10"/>
      <name val="Arial"/>
      <family val="2"/>
    </font>
    <font>
      <i/>
      <sz val="12"/>
      <color indexed="8"/>
      <name val="Arial"/>
      <family val="2"/>
    </font>
    <font>
      <sz val="12"/>
      <name val="Arial"/>
      <family val="2"/>
    </font>
    <font>
      <b/>
      <sz val="12"/>
      <name val="Arial"/>
      <family val="2"/>
    </font>
    <font>
      <b/>
      <sz val="14"/>
      <color indexed="8"/>
      <name val="Arial"/>
      <family val="2"/>
    </font>
    <font>
      <sz val="14"/>
      <color indexed="8"/>
      <name val="Arial"/>
      <family val="2"/>
    </font>
    <font>
      <b/>
      <i/>
      <sz val="12"/>
      <color indexed="8"/>
      <name val="Arial"/>
      <family val="2"/>
    </font>
    <font>
      <b/>
      <sz val="18"/>
      <color indexed="8"/>
      <name val="Arial"/>
      <family val="2"/>
    </font>
    <font>
      <b/>
      <i/>
      <sz val="10"/>
      <name val="Arial"/>
      <family val="2"/>
    </font>
    <font>
      <b/>
      <i/>
      <sz val="12"/>
      <name val="Arial"/>
      <family val="2"/>
    </font>
  </fonts>
  <fills count="4">
    <fill>
      <patternFill patternType="none"/>
    </fill>
    <fill>
      <patternFill patternType="gray125"/>
    </fill>
    <fill>
      <patternFill patternType="darkGray">
        <fgColor theme="0" tint="-0.24994659260841701"/>
        <bgColor indexed="65"/>
      </patternFill>
    </fill>
    <fill>
      <patternFill patternType="solid">
        <fgColor theme="0" tint="-0.14999847407452621"/>
        <bgColor theme="0" tint="-0.24994659260841701"/>
      </patternFill>
    </fill>
  </fills>
  <borders count="34">
    <border>
      <left/>
      <right/>
      <top/>
      <bottom/>
      <diagonal/>
    </border>
    <border>
      <left style="double">
        <color indexed="64"/>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8"/>
      </right>
      <top style="double">
        <color indexed="8"/>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double">
        <color indexed="8"/>
      </bottom>
      <diagonal/>
    </border>
    <border>
      <left/>
      <right/>
      <top/>
      <bottom style="double">
        <color indexed="8"/>
      </bottom>
      <diagonal/>
    </border>
    <border>
      <left style="thin">
        <color indexed="64"/>
      </left>
      <right/>
      <top/>
      <bottom style="double">
        <color indexed="8"/>
      </bottom>
      <diagonal/>
    </border>
    <border>
      <left style="thin">
        <color indexed="64"/>
      </left>
      <right style="thin">
        <color indexed="64"/>
      </right>
      <top/>
      <bottom style="double">
        <color indexed="8"/>
      </bottom>
      <diagonal/>
    </border>
    <border>
      <left style="thin">
        <color indexed="64"/>
      </left>
      <right style="double">
        <color indexed="64"/>
      </right>
      <top/>
      <bottom style="double">
        <color indexed="8"/>
      </bottom>
      <diagonal/>
    </border>
  </borders>
  <cellStyleXfs count="2">
    <xf numFmtId="0" fontId="0" fillId="0" borderId="0"/>
    <xf numFmtId="44" fontId="1" fillId="0" borderId="0" applyFont="0" applyFill="0" applyBorder="0" applyAlignment="0" applyProtection="0"/>
  </cellStyleXfs>
  <cellXfs count="136">
    <xf numFmtId="0" fontId="0" fillId="0" borderId="0" xfId="0"/>
    <xf numFmtId="0" fontId="4" fillId="0" borderId="0" xfId="0" applyFont="1" applyProtection="1"/>
    <xf numFmtId="0" fontId="2" fillId="0" borderId="1" xfId="0" applyFont="1" applyBorder="1" applyProtection="1"/>
    <xf numFmtId="0" fontId="5" fillId="0" borderId="0" xfId="0" applyFont="1" applyProtection="1"/>
    <xf numFmtId="0" fontId="2" fillId="0" borderId="0" xfId="0" applyFont="1" applyProtection="1"/>
    <xf numFmtId="0" fontId="5" fillId="0" borderId="0" xfId="0" applyFont="1"/>
    <xf numFmtId="0" fontId="2" fillId="0" borderId="0" xfId="0" applyFont="1" applyBorder="1" applyAlignment="1" applyProtection="1">
      <alignment horizontal="right"/>
    </xf>
    <xf numFmtId="0" fontId="2" fillId="0" borderId="0" xfId="0" applyFont="1" applyAlignment="1" applyProtection="1">
      <alignment horizontal="right"/>
    </xf>
    <xf numFmtId="0" fontId="3" fillId="0" borderId="0" xfId="0" applyFont="1" applyAlignment="1" applyProtection="1">
      <alignment horizontal="right"/>
    </xf>
    <xf numFmtId="37" fontId="3" fillId="0" borderId="2" xfId="0" applyNumberFormat="1" applyFont="1" applyBorder="1" applyAlignment="1" applyProtection="1">
      <alignment horizontal="right"/>
    </xf>
    <xf numFmtId="166" fontId="2" fillId="0" borderId="0" xfId="0" applyNumberFormat="1" applyFont="1" applyAlignment="1" applyProtection="1">
      <alignment horizontal="right"/>
    </xf>
    <xf numFmtId="166" fontId="5" fillId="0" borderId="0" xfId="0" applyNumberFormat="1" applyFont="1" applyProtection="1"/>
    <xf numFmtId="166" fontId="5" fillId="0" borderId="0" xfId="0" applyNumberFormat="1" applyFont="1"/>
    <xf numFmtId="166" fontId="7" fillId="0" borderId="3" xfId="0" applyNumberFormat="1" applyFont="1" applyBorder="1" applyAlignment="1">
      <alignment horizontal="right"/>
    </xf>
    <xf numFmtId="0" fontId="2" fillId="0" borderId="4" xfId="0" applyFont="1" applyBorder="1" applyProtection="1"/>
    <xf numFmtId="0" fontId="8" fillId="0" borderId="5" xfId="0" applyFont="1" applyBorder="1"/>
    <xf numFmtId="0" fontId="2" fillId="0" borderId="8" xfId="0" applyFont="1" applyBorder="1" applyProtection="1"/>
    <xf numFmtId="0" fontId="8" fillId="0" borderId="9" xfId="0" applyFont="1" applyBorder="1"/>
    <xf numFmtId="165" fontId="8" fillId="0" borderId="12" xfId="0" applyNumberFormat="1" applyFont="1" applyFill="1" applyBorder="1"/>
    <xf numFmtId="0" fontId="2" fillId="0" borderId="1" xfId="0" applyFont="1" applyFill="1" applyBorder="1" applyProtection="1"/>
    <xf numFmtId="0" fontId="8" fillId="0" borderId="0" xfId="0" applyFont="1" applyFill="1" applyBorder="1"/>
    <xf numFmtId="165" fontId="11" fillId="0" borderId="3" xfId="0" applyNumberFormat="1" applyFont="1" applyFill="1" applyBorder="1" applyAlignment="1" applyProtection="1">
      <alignment horizontal="right"/>
    </xf>
    <xf numFmtId="0" fontId="2" fillId="0" borderId="0" xfId="0" applyFont="1" applyFill="1" applyProtection="1"/>
    <xf numFmtId="0" fontId="5" fillId="0" borderId="0" xfId="0" applyFont="1" applyFill="1"/>
    <xf numFmtId="0" fontId="8" fillId="0" borderId="5" xfId="0" applyFont="1" applyFill="1" applyBorder="1"/>
    <xf numFmtId="165" fontId="11" fillId="0" borderId="6" xfId="0" applyNumberFormat="1" applyFont="1" applyFill="1" applyBorder="1" applyAlignment="1" applyProtection="1">
      <alignment horizontal="right"/>
    </xf>
    <xf numFmtId="49" fontId="8" fillId="0" borderId="0" xfId="1" applyNumberFormat="1" applyFont="1" applyFill="1" applyBorder="1"/>
    <xf numFmtId="0" fontId="2" fillId="0" borderId="4" xfId="0" applyFont="1" applyFill="1" applyBorder="1" applyProtection="1"/>
    <xf numFmtId="0" fontId="3" fillId="0" borderId="13" xfId="0" applyFont="1" applyFill="1" applyBorder="1" applyAlignment="1" applyProtection="1">
      <alignment vertical="center"/>
    </xf>
    <xf numFmtId="164" fontId="3" fillId="0" borderId="14" xfId="0" applyNumberFormat="1" applyFont="1" applyFill="1" applyBorder="1" applyAlignment="1" applyProtection="1">
      <alignment vertical="center"/>
      <protection locked="0"/>
    </xf>
    <xf numFmtId="165" fontId="3" fillId="0" borderId="14" xfId="0" applyNumberFormat="1" applyFont="1" applyFill="1" applyBorder="1" applyAlignment="1" applyProtection="1">
      <alignment vertical="center"/>
      <protection locked="0"/>
    </xf>
    <xf numFmtId="164" fontId="3" fillId="0" borderId="0" xfId="0" applyNumberFormat="1" applyFont="1" applyFill="1" applyAlignment="1" applyProtection="1">
      <alignment vertical="center"/>
    </xf>
    <xf numFmtId="0" fontId="4" fillId="0" borderId="0" xfId="0" applyFont="1" applyFill="1" applyAlignment="1">
      <alignment vertical="center"/>
    </xf>
    <xf numFmtId="165" fontId="8" fillId="0" borderId="15" xfId="0" applyNumberFormat="1" applyFont="1" applyFill="1" applyBorder="1" applyAlignment="1" applyProtection="1">
      <alignment vertical="center"/>
      <protection locked="0"/>
    </xf>
    <xf numFmtId="165" fontId="3" fillId="0" borderId="16" xfId="0" applyNumberFormat="1" applyFont="1" applyFill="1" applyBorder="1" applyAlignment="1" applyProtection="1">
      <alignment vertical="center"/>
      <protection locked="0"/>
    </xf>
    <xf numFmtId="0" fontId="2" fillId="0" borderId="17" xfId="0" applyFont="1" applyBorder="1" applyProtection="1"/>
    <xf numFmtId="0" fontId="7" fillId="0" borderId="0" xfId="0" applyFont="1" applyFill="1" applyAlignment="1">
      <alignment horizontal="right"/>
    </xf>
    <xf numFmtId="0" fontId="7" fillId="0" borderId="12" xfId="0" applyFont="1" applyFill="1" applyBorder="1" applyAlignment="1">
      <alignment horizontal="right"/>
    </xf>
    <xf numFmtId="0" fontId="7" fillId="0" borderId="2" xfId="0" applyFont="1" applyFill="1" applyBorder="1" applyAlignment="1">
      <alignment horizontal="right"/>
    </xf>
    <xf numFmtId="0" fontId="7" fillId="0" borderId="7" xfId="0" applyFont="1" applyFill="1" applyBorder="1" applyAlignment="1">
      <alignment horizontal="right"/>
    </xf>
    <xf numFmtId="0" fontId="7" fillId="0" borderId="5" xfId="0" applyFont="1" applyFill="1" applyBorder="1" applyAlignment="1">
      <alignment horizontal="right"/>
    </xf>
    <xf numFmtId="166" fontId="7" fillId="0" borderId="5" xfId="0" applyNumberFormat="1" applyFont="1" applyFill="1" applyBorder="1" applyAlignment="1">
      <alignment horizontal="right"/>
    </xf>
    <xf numFmtId="166" fontId="7" fillId="0" borderId="18" xfId="0" applyNumberFormat="1" applyFont="1" applyFill="1" applyBorder="1" applyAlignment="1">
      <alignment horizontal="right"/>
    </xf>
    <xf numFmtId="166" fontId="7" fillId="0" borderId="0" xfId="0" applyNumberFormat="1" applyFont="1" applyFill="1" applyAlignment="1">
      <alignment horizontal="right"/>
    </xf>
    <xf numFmtId="166" fontId="7" fillId="0" borderId="12" xfId="0" applyNumberFormat="1" applyFont="1" applyFill="1" applyBorder="1" applyAlignment="1">
      <alignment horizontal="right"/>
    </xf>
    <xf numFmtId="166" fontId="7" fillId="0" borderId="0" xfId="1" applyNumberFormat="1" applyFont="1" applyFill="1" applyAlignment="1">
      <alignment horizontal="right"/>
    </xf>
    <xf numFmtId="0" fontId="7" fillId="0" borderId="0" xfId="0" applyFont="1" applyFill="1" applyBorder="1" applyAlignment="1">
      <alignment horizontal="right"/>
    </xf>
    <xf numFmtId="166" fontId="7" fillId="0" borderId="7" xfId="0" applyNumberFormat="1" applyFont="1" applyFill="1" applyBorder="1" applyAlignment="1">
      <alignment horizontal="right"/>
    </xf>
    <xf numFmtId="166" fontId="7" fillId="0" borderId="2" xfId="0" applyNumberFormat="1" applyFont="1" applyFill="1" applyBorder="1" applyAlignment="1">
      <alignment horizontal="right"/>
    </xf>
    <xf numFmtId="0" fontId="11" fillId="0" borderId="1" xfId="0" applyFont="1" applyBorder="1" applyProtection="1"/>
    <xf numFmtId="0" fontId="14" fillId="0" borderId="0" xfId="0" applyFont="1" applyFill="1" applyBorder="1"/>
    <xf numFmtId="0" fontId="11" fillId="0" borderId="0" xfId="0" applyFont="1" applyProtection="1"/>
    <xf numFmtId="0" fontId="13" fillId="0" borderId="0" xfId="0" applyFont="1"/>
    <xf numFmtId="0" fontId="11" fillId="0" borderId="1" xfId="0" applyFont="1" applyFill="1" applyBorder="1" applyProtection="1"/>
    <xf numFmtId="0" fontId="11" fillId="0" borderId="0" xfId="0" applyFont="1" applyFill="1" applyProtection="1"/>
    <xf numFmtId="0" fontId="13" fillId="0" borderId="0" xfId="0" applyFont="1" applyFill="1"/>
    <xf numFmtId="165" fontId="14" fillId="0" borderId="12" xfId="0" applyNumberFormat="1" applyFont="1" applyFill="1" applyBorder="1"/>
    <xf numFmtId="0" fontId="11" fillId="0" borderId="1" xfId="0" applyFont="1" applyFill="1" applyBorder="1" applyAlignment="1" applyProtection="1">
      <alignment vertical="center"/>
    </xf>
    <xf numFmtId="165" fontId="14" fillId="0" borderId="2" xfId="0" applyNumberFormat="1" applyFont="1" applyFill="1" applyBorder="1" applyAlignment="1">
      <alignment horizontal="right"/>
    </xf>
    <xf numFmtId="165" fontId="14" fillId="0" borderId="0" xfId="0" applyNumberFormat="1" applyFont="1" applyFill="1" applyAlignment="1">
      <alignment horizontal="right"/>
    </xf>
    <xf numFmtId="165" fontId="14" fillId="0" borderId="0" xfId="0" applyNumberFormat="1" applyFont="1" applyFill="1" applyBorder="1" applyAlignment="1">
      <alignment horizontal="right"/>
    </xf>
    <xf numFmtId="0" fontId="11" fillId="0" borderId="0" xfId="0" applyFont="1" applyFill="1" applyAlignment="1" applyProtection="1">
      <alignment vertical="center"/>
    </xf>
    <xf numFmtId="0" fontId="13" fillId="0" borderId="0" xfId="0" applyFont="1" applyFill="1" applyAlignment="1">
      <alignment vertical="center"/>
    </xf>
    <xf numFmtId="0" fontId="14" fillId="0" borderId="2" xfId="0" applyFont="1" applyFill="1" applyBorder="1" applyAlignment="1">
      <alignment horizontal="right"/>
    </xf>
    <xf numFmtId="0" fontId="14" fillId="0" borderId="0" xfId="0" applyFont="1" applyFill="1" applyAlignment="1">
      <alignment horizontal="right"/>
    </xf>
    <xf numFmtId="165" fontId="3" fillId="0" borderId="20" xfId="0" applyNumberFormat="1" applyFont="1" applyBorder="1" applyAlignment="1" applyProtection="1">
      <alignment horizontal="right"/>
    </xf>
    <xf numFmtId="165" fontId="3" fillId="0" borderId="20" xfId="0" applyNumberFormat="1" applyFont="1" applyFill="1" applyBorder="1" applyAlignment="1" applyProtection="1">
      <alignment horizontal="right"/>
    </xf>
    <xf numFmtId="165" fontId="11" fillId="0" borderId="20" xfId="0" applyNumberFormat="1" applyFont="1" applyFill="1" applyBorder="1" applyAlignment="1" applyProtection="1">
      <alignment horizontal="right"/>
    </xf>
    <xf numFmtId="165" fontId="3" fillId="0" borderId="21" xfId="0" applyNumberFormat="1" applyFont="1" applyFill="1" applyBorder="1" applyAlignment="1" applyProtection="1">
      <alignment horizontal="right"/>
    </xf>
    <xf numFmtId="165" fontId="3" fillId="0" borderId="23" xfId="0" applyNumberFormat="1" applyFont="1" applyFill="1" applyBorder="1" applyAlignment="1" applyProtection="1">
      <alignment vertical="center"/>
      <protection locked="0"/>
    </xf>
    <xf numFmtId="0" fontId="2" fillId="2" borderId="24" xfId="0" applyFont="1" applyFill="1" applyBorder="1" applyProtection="1"/>
    <xf numFmtId="0" fontId="9" fillId="2" borderId="25" xfId="0" applyFont="1" applyFill="1" applyBorder="1" applyProtection="1"/>
    <xf numFmtId="0" fontId="9" fillId="2" borderId="25" xfId="0" applyFont="1" applyFill="1" applyBorder="1" applyAlignment="1" applyProtection="1">
      <alignment horizontal="right"/>
    </xf>
    <xf numFmtId="37" fontId="9" fillId="2" borderId="26" xfId="0" applyNumberFormat="1" applyFont="1" applyFill="1" applyBorder="1" applyAlignment="1" applyProtection="1">
      <alignment horizontal="right"/>
    </xf>
    <xf numFmtId="37" fontId="9" fillId="2" borderId="28" xfId="0" applyNumberFormat="1" applyFont="1" applyFill="1" applyBorder="1" applyAlignment="1" applyProtection="1">
      <alignment horizontal="right"/>
    </xf>
    <xf numFmtId="0" fontId="2" fillId="2" borderId="1" xfId="0" applyFont="1" applyFill="1" applyBorder="1" applyProtection="1"/>
    <xf numFmtId="0" fontId="3" fillId="2" borderId="0" xfId="0" applyFont="1" applyFill="1" applyBorder="1" applyProtection="1"/>
    <xf numFmtId="37" fontId="3" fillId="2" borderId="2" xfId="0" applyNumberFormat="1" applyFont="1" applyFill="1" applyBorder="1" applyAlignment="1" applyProtection="1">
      <alignment horizontal="right"/>
    </xf>
    <xf numFmtId="37" fontId="3" fillId="2" borderId="20" xfId="0" applyNumberFormat="1" applyFont="1" applyFill="1" applyBorder="1" applyAlignment="1" applyProtection="1">
      <alignment horizontal="right"/>
    </xf>
    <xf numFmtId="0" fontId="3" fillId="2" borderId="0" xfId="0" applyFont="1" applyFill="1" applyBorder="1" applyAlignment="1" applyProtection="1">
      <alignment horizontal="right"/>
    </xf>
    <xf numFmtId="0" fontId="2" fillId="2" borderId="29" xfId="0" applyFont="1" applyFill="1" applyBorder="1" applyProtection="1"/>
    <xf numFmtId="0" fontId="3" fillId="2" borderId="30" xfId="0" applyFont="1" applyFill="1" applyBorder="1" applyProtection="1"/>
    <xf numFmtId="0" fontId="3" fillId="2" borderId="30" xfId="0" applyFont="1" applyFill="1" applyBorder="1" applyAlignment="1" applyProtection="1">
      <alignment horizontal="right"/>
    </xf>
    <xf numFmtId="37" fontId="3" fillId="2" borderId="31" xfId="0" applyNumberFormat="1" applyFont="1" applyFill="1" applyBorder="1" applyAlignment="1" applyProtection="1">
      <alignment horizontal="right"/>
    </xf>
    <xf numFmtId="37" fontId="3" fillId="2" borderId="33" xfId="0" applyNumberFormat="1" applyFont="1" applyFill="1" applyBorder="1" applyAlignment="1" applyProtection="1">
      <alignment horizontal="right"/>
    </xf>
    <xf numFmtId="165" fontId="4" fillId="0" borderId="0" xfId="0" applyNumberFormat="1" applyFont="1" applyFill="1" applyAlignment="1">
      <alignment vertical="center"/>
    </xf>
    <xf numFmtId="0" fontId="5" fillId="0" borderId="0" xfId="0" applyFont="1" applyAlignment="1">
      <alignment wrapText="1"/>
    </xf>
    <xf numFmtId="166" fontId="14" fillId="0" borderId="2" xfId="0" applyNumberFormat="1" applyFont="1" applyFill="1" applyBorder="1" applyAlignment="1">
      <alignment horizontal="right"/>
    </xf>
    <xf numFmtId="166" fontId="14" fillId="0" borderId="0" xfId="0" applyNumberFormat="1" applyFont="1" applyFill="1" applyAlignment="1">
      <alignment horizontal="right"/>
    </xf>
    <xf numFmtId="166" fontId="14" fillId="0" borderId="12" xfId="0" applyNumberFormat="1" applyFont="1" applyFill="1" applyBorder="1" applyAlignment="1">
      <alignment horizontal="right"/>
    </xf>
    <xf numFmtId="166" fontId="7" fillId="0" borderId="0" xfId="0" quotePrefix="1" applyNumberFormat="1" applyFont="1" applyFill="1" applyAlignment="1">
      <alignment horizontal="right"/>
    </xf>
    <xf numFmtId="166" fontId="7" fillId="0" borderId="5" xfId="1" applyNumberFormat="1" applyFont="1" applyFill="1" applyBorder="1" applyAlignment="1">
      <alignment horizontal="right"/>
    </xf>
    <xf numFmtId="166" fontId="7" fillId="0" borderId="10" xfId="0" applyNumberFormat="1" applyFont="1" applyFill="1" applyBorder="1" applyAlignment="1">
      <alignment horizontal="right"/>
    </xf>
    <xf numFmtId="166" fontId="7" fillId="0" borderId="9" xfId="0" applyNumberFormat="1" applyFont="1" applyFill="1" applyBorder="1" applyAlignment="1">
      <alignment horizontal="right"/>
    </xf>
    <xf numFmtId="166" fontId="7" fillId="0" borderId="9" xfId="1" applyNumberFormat="1" applyFont="1" applyFill="1" applyBorder="1" applyAlignment="1">
      <alignment horizontal="right"/>
    </xf>
    <xf numFmtId="166" fontId="7" fillId="0" borderId="19" xfId="0" applyNumberFormat="1" applyFont="1" applyFill="1" applyBorder="1" applyAlignment="1">
      <alignment horizontal="right"/>
    </xf>
    <xf numFmtId="166" fontId="14" fillId="0" borderId="0" xfId="1" applyNumberFormat="1" applyFont="1" applyFill="1" applyAlignment="1">
      <alignment horizontal="right"/>
    </xf>
    <xf numFmtId="165" fontId="14" fillId="0" borderId="2" xfId="0" quotePrefix="1" applyNumberFormat="1" applyFont="1" applyFill="1" applyBorder="1" applyAlignment="1">
      <alignment horizontal="right"/>
    </xf>
    <xf numFmtId="165" fontId="14" fillId="0" borderId="0" xfId="0" quotePrefix="1" applyNumberFormat="1" applyFont="1" applyFill="1" applyAlignment="1">
      <alignment horizontal="right"/>
    </xf>
    <xf numFmtId="37" fontId="11" fillId="0" borderId="0" xfId="0" quotePrefix="1" applyNumberFormat="1" applyFont="1" applyFill="1" applyBorder="1" applyAlignment="1" applyProtection="1">
      <alignment horizontal="right" vertical="center"/>
    </xf>
    <xf numFmtId="166" fontId="7" fillId="0" borderId="2" xfId="1" applyNumberFormat="1" applyFont="1" applyFill="1" applyBorder="1" applyAlignment="1">
      <alignment horizontal="right"/>
    </xf>
    <xf numFmtId="166" fontId="7" fillId="0" borderId="0" xfId="1" quotePrefix="1" applyNumberFormat="1" applyFont="1" applyFill="1" applyAlignment="1">
      <alignment horizontal="right"/>
    </xf>
    <xf numFmtId="166" fontId="7" fillId="0" borderId="12" xfId="1" quotePrefix="1" applyNumberFormat="1" applyFont="1" applyFill="1" applyBorder="1" applyAlignment="1">
      <alignment horizontal="right"/>
    </xf>
    <xf numFmtId="0" fontId="14" fillId="0" borderId="0" xfId="0" applyFont="1" applyFill="1" applyBorder="1" applyAlignment="1">
      <alignment horizontal="right"/>
    </xf>
    <xf numFmtId="165" fontId="14" fillId="0" borderId="12" xfId="0" applyNumberFormat="1" applyFont="1" applyFill="1" applyBorder="1" applyAlignment="1">
      <alignment horizontal="right"/>
    </xf>
    <xf numFmtId="166" fontId="7" fillId="0" borderId="0" xfId="0" applyNumberFormat="1" applyFont="1" applyFill="1" applyBorder="1" applyAlignment="1">
      <alignment horizontal="right"/>
    </xf>
    <xf numFmtId="166" fontId="7" fillId="0" borderId="12" xfId="0" quotePrefix="1" applyNumberFormat="1" applyFont="1" applyFill="1" applyBorder="1" applyAlignment="1">
      <alignment horizontal="right"/>
    </xf>
    <xf numFmtId="165" fontId="11" fillId="0" borderId="11" xfId="0" applyNumberFormat="1" applyFont="1" applyFill="1" applyBorder="1" applyAlignment="1" applyProtection="1">
      <alignment horizontal="right"/>
    </xf>
    <xf numFmtId="165" fontId="3" fillId="0" borderId="22" xfId="0" applyNumberFormat="1" applyFont="1" applyFill="1" applyBorder="1" applyAlignment="1" applyProtection="1">
      <alignment horizontal="right"/>
    </xf>
    <xf numFmtId="165" fontId="11" fillId="0" borderId="3" xfId="0" quotePrefix="1" applyNumberFormat="1" applyFont="1" applyFill="1" applyBorder="1" applyAlignment="1" applyProtection="1">
      <alignment horizontal="right"/>
    </xf>
    <xf numFmtId="0" fontId="7" fillId="0" borderId="0" xfId="0" quotePrefix="1" applyFont="1" applyFill="1" applyAlignment="1">
      <alignment horizontal="right"/>
    </xf>
    <xf numFmtId="0" fontId="7" fillId="0" borderId="12" xfId="0" quotePrefix="1" applyFont="1" applyFill="1" applyBorder="1" applyAlignment="1">
      <alignment horizontal="right"/>
    </xf>
    <xf numFmtId="0" fontId="2" fillId="3" borderId="24" xfId="0" applyFont="1" applyFill="1" applyBorder="1" applyProtection="1"/>
    <xf numFmtId="0" fontId="9" fillId="3" borderId="25" xfId="0" applyFont="1" applyFill="1" applyBorder="1" applyProtection="1"/>
    <xf numFmtId="0" fontId="9" fillId="3" borderId="25" xfId="0" applyFont="1" applyFill="1" applyBorder="1" applyAlignment="1" applyProtection="1">
      <alignment horizontal="right"/>
    </xf>
    <xf numFmtId="37" fontId="9" fillId="3" borderId="26" xfId="0" applyNumberFormat="1" applyFont="1" applyFill="1" applyBorder="1" applyAlignment="1" applyProtection="1">
      <alignment horizontal="right"/>
    </xf>
    <xf numFmtId="166" fontId="10" fillId="3" borderId="27" xfId="0" applyNumberFormat="1" applyFont="1" applyFill="1" applyBorder="1" applyAlignment="1" applyProtection="1">
      <alignment horizontal="right"/>
    </xf>
    <xf numFmtId="37" fontId="9" fillId="3" borderId="28" xfId="0" applyNumberFormat="1" applyFont="1" applyFill="1" applyBorder="1" applyAlignment="1" applyProtection="1">
      <alignment horizontal="right"/>
    </xf>
    <xf numFmtId="0" fontId="2" fillId="3" borderId="1" xfId="0" applyFont="1" applyFill="1" applyBorder="1" applyProtection="1"/>
    <xf numFmtId="0" fontId="3" fillId="3" borderId="0" xfId="0" applyFont="1" applyFill="1" applyBorder="1" applyProtection="1"/>
    <xf numFmtId="37" fontId="3" fillId="3" borderId="2" xfId="0" applyNumberFormat="1" applyFont="1" applyFill="1" applyBorder="1" applyAlignment="1" applyProtection="1">
      <alignment horizontal="right"/>
    </xf>
    <xf numFmtId="166" fontId="2" fillId="3" borderId="3" xfId="0" applyNumberFormat="1" applyFont="1" applyFill="1" applyBorder="1" applyAlignment="1" applyProtection="1">
      <alignment horizontal="right"/>
    </xf>
    <xf numFmtId="37" fontId="3" fillId="3" borderId="20" xfId="0" applyNumberFormat="1" applyFont="1" applyFill="1" applyBorder="1" applyAlignment="1" applyProtection="1">
      <alignment horizontal="right"/>
    </xf>
    <xf numFmtId="0" fontId="3" fillId="3" borderId="0" xfId="0" applyFont="1" applyFill="1" applyBorder="1" applyAlignment="1" applyProtection="1">
      <alignment horizontal="right"/>
    </xf>
    <xf numFmtId="166" fontId="3" fillId="3" borderId="3" xfId="0" applyNumberFormat="1" applyFont="1" applyFill="1" applyBorder="1" applyAlignment="1" applyProtection="1">
      <alignment horizontal="center"/>
    </xf>
    <xf numFmtId="0" fontId="2" fillId="3" borderId="29" xfId="0" applyFont="1" applyFill="1" applyBorder="1" applyProtection="1"/>
    <xf numFmtId="0" fontId="3" fillId="3" borderId="30" xfId="0" applyFont="1" applyFill="1" applyBorder="1" applyProtection="1"/>
    <xf numFmtId="0" fontId="3" fillId="3" borderId="30" xfId="0" applyFont="1" applyFill="1" applyBorder="1" applyAlignment="1" applyProtection="1">
      <alignment horizontal="right"/>
    </xf>
    <xf numFmtId="37" fontId="3" fillId="3" borderId="31" xfId="0" applyNumberFormat="1" applyFont="1" applyFill="1" applyBorder="1" applyAlignment="1" applyProtection="1">
      <alignment horizontal="right"/>
    </xf>
    <xf numFmtId="166" fontId="6" fillId="3" borderId="32" xfId="0" applyNumberFormat="1" applyFont="1" applyFill="1" applyBorder="1" applyAlignment="1" applyProtection="1">
      <alignment horizontal="right"/>
    </xf>
    <xf numFmtId="37" fontId="3" fillId="3" borderId="33" xfId="0" applyNumberFormat="1" applyFont="1" applyFill="1" applyBorder="1" applyAlignment="1" applyProtection="1">
      <alignment horizontal="right"/>
    </xf>
    <xf numFmtId="0" fontId="12" fillId="0" borderId="0" xfId="0" applyFont="1" applyAlignment="1" applyProtection="1">
      <alignment horizontal="center"/>
    </xf>
    <xf numFmtId="0" fontId="3" fillId="3" borderId="0" xfId="0" applyFont="1" applyFill="1" applyBorder="1" applyAlignment="1" applyProtection="1">
      <alignment horizontal="center"/>
    </xf>
    <xf numFmtId="0" fontId="3" fillId="3" borderId="12"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12" xfId="0" applyFont="1" applyFill="1" applyBorder="1" applyAlignment="1" applyProtection="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876300</xdr:colOff>
      <xdr:row>49</xdr:row>
      <xdr:rowOff>1</xdr:rowOff>
    </xdr:from>
    <xdr:to>
      <xdr:col>18</xdr:col>
      <xdr:colOff>28575</xdr:colOff>
      <xdr:row>50</xdr:row>
      <xdr:rowOff>10585</xdr:rowOff>
    </xdr:to>
    <xdr:sp macro="" textlink="" fLocksText="0">
      <xdr:nvSpPr>
        <xdr:cNvPr id="1058" name="Text 1"/>
        <xdr:cNvSpPr txBox="1">
          <a:spLocks noChangeArrowheads="1"/>
        </xdr:cNvSpPr>
      </xdr:nvSpPr>
      <xdr:spPr bwMode="auto">
        <a:xfrm>
          <a:off x="950383" y="7916334"/>
          <a:ext cx="11143192" cy="1883834"/>
        </a:xfrm>
        <a:prstGeom prst="rect">
          <a:avLst/>
        </a:prstGeom>
        <a:noFill/>
        <a:ln w="9525">
          <a:noFill/>
          <a:miter lim="800000"/>
          <a:headEnd/>
          <a:tailEnd/>
        </a:ln>
      </xdr:spPr>
      <xdr:txBody>
        <a:bodyPr vertOverflow="clip" wrap="square" lIns="27432" tIns="22860" rIns="0" bIns="0" anchor="t" upright="1"/>
        <a:lstStyle/>
        <a:p>
          <a:r>
            <a:rPr lang="en-US" sz="1000">
              <a:effectLst/>
              <a:latin typeface="Arial" panose="020B0604020202020204" pitchFamily="34" charset="0"/>
              <a:ea typeface="+mn-ea"/>
              <a:cs typeface="Arial" panose="020B0604020202020204" pitchFamily="34" charset="0"/>
            </a:rPr>
            <a:t>Under the “School Funding Reform Act of 2008”, resident enrollment is defined as,</a:t>
          </a:r>
          <a:r>
            <a:rPr lang="en-US" sz="1000" baseline="0">
              <a:effectLst/>
              <a:latin typeface="Arial" panose="020B0604020202020204" pitchFamily="34" charset="0"/>
              <a:ea typeface="+mn-ea"/>
              <a:cs typeface="Arial" panose="020B0604020202020204" pitchFamily="34" charset="0"/>
            </a:rPr>
            <a:t> </a:t>
          </a:r>
          <a:r>
            <a:rPr lang="en-US" sz="1000" b="0" i="0">
              <a:effectLst/>
              <a:latin typeface="Arial" panose="020B0604020202020204" pitchFamily="34" charset="0"/>
              <a:ea typeface="+mn-ea"/>
              <a:cs typeface="Arial" panose="020B0604020202020204" pitchFamily="34" charset="0"/>
            </a:rPr>
            <a:t>“the number of pupils other than preschool pupils, post-graduate pupils, and post-secondary vocational pupils who, on the last school day prior to October 16 of the current school year, are residents of the district and are enrolled in: (1) the public schools of the district, excluding evening schools, (2) another school district, other than a county vocational school district in the same county on a full-time basis, or a State college demonstration school or private school to which the district of residence pays tuition, or (3) a State facility in which they are placed by the district; or are residents of the district and are: (1) receiving home instruction, or (2) in a shared-time vocational program and are regularly attending a school in the district and a county vocational school district. In addition, resident enrollment shall include the number of pupils who, on the last school day prior to October 16 of the pre-budget year, are residents of the district and in a State facility in which they were placed by the State. Pupils in a shared-time vocational program shall be counted on an equated full-time basis in accordance with procedures to be established by the commissioner. Resident enrollment shall include regardless of non-residence, the enrolled children of teaching staff members of the school district or county vocational school district who are permitted, by contract or local district policy, to enroll their children in the educational program of the school district or county vocational school district without payment of tuition. Disabled children between three and five years of age and receiving programs and services pursuant to N.J.S.18A:46-6 shall be included in the resident enrollment of the district."</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Ocean County Superintendent of Schools, "Resident Enrollment Figures, October 2021-2022 Fall Survey," 2021.</a:t>
          </a:r>
        </a:p>
        <a:p>
          <a:pPr algn="l" rtl="0">
            <a:defRPr sz="1000"/>
          </a:pPr>
          <a:r>
            <a:rPr lang="en-US" sz="1000" b="0" i="0" u="none" strike="noStrike" baseline="0">
              <a:solidFill>
                <a:srgbClr val="000000"/>
              </a:solidFill>
              <a:latin typeface="Arial"/>
              <a:cs typeface="Arial"/>
            </a:rPr>
            <a:t>Ocean County Department of Planning, June 2023</a:t>
          </a:r>
        </a:p>
      </xdr:txBody>
    </xdr:sp>
    <xdr:clientData fLocksWithSheet="0"/>
  </xdr:twoCellAnchor>
  <xdr:twoCellAnchor>
    <xdr:from>
      <xdr:col>0</xdr:col>
      <xdr:colOff>0</xdr:colOff>
      <xdr:row>49</xdr:row>
      <xdr:rowOff>1322</xdr:rowOff>
    </xdr:from>
    <xdr:to>
      <xdr:col>1</xdr:col>
      <xdr:colOff>876300</xdr:colOff>
      <xdr:row>50</xdr:row>
      <xdr:rowOff>3589</xdr:rowOff>
    </xdr:to>
    <xdr:sp macro="" textlink="" fLocksText="0">
      <xdr:nvSpPr>
        <xdr:cNvPr id="1059" name="Text 2"/>
        <xdr:cNvSpPr txBox="1">
          <a:spLocks noChangeArrowheads="1"/>
        </xdr:cNvSpPr>
      </xdr:nvSpPr>
      <xdr:spPr bwMode="auto">
        <a:xfrm>
          <a:off x="0" y="7917655"/>
          <a:ext cx="950383" cy="1875517"/>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NOTES:</a:t>
          </a: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Source:</a:t>
          </a:r>
        </a:p>
        <a:p>
          <a:pPr algn="l" rtl="0">
            <a:defRPr sz="1000"/>
          </a:pPr>
          <a:r>
            <a:rPr lang="en-US" sz="1000" b="0" i="0" u="none" strike="noStrike" baseline="0">
              <a:solidFill>
                <a:srgbClr val="000000"/>
              </a:solidFill>
              <a:latin typeface="Arial"/>
              <a:cs typeface="Arial"/>
            </a:rPr>
            <a:t>Prepared by:</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876300</xdr:colOff>
      <xdr:row>48</xdr:row>
      <xdr:rowOff>1</xdr:rowOff>
    </xdr:from>
    <xdr:to>
      <xdr:col>17</xdr:col>
      <xdr:colOff>28575</xdr:colOff>
      <xdr:row>49</xdr:row>
      <xdr:rowOff>10585</xdr:rowOff>
    </xdr:to>
    <xdr:sp macro="" textlink="" fLocksText="0">
      <xdr:nvSpPr>
        <xdr:cNvPr id="2" name="Text 1"/>
        <xdr:cNvSpPr txBox="1">
          <a:spLocks noChangeArrowheads="1"/>
        </xdr:cNvSpPr>
      </xdr:nvSpPr>
      <xdr:spPr bwMode="auto">
        <a:xfrm>
          <a:off x="952500" y="7743826"/>
          <a:ext cx="11363325" cy="1725084"/>
        </a:xfrm>
        <a:prstGeom prst="rect">
          <a:avLst/>
        </a:prstGeom>
        <a:noFill/>
        <a:ln w="9525">
          <a:noFill/>
          <a:miter lim="800000"/>
          <a:headEnd/>
          <a:tailEnd/>
        </a:ln>
      </xdr:spPr>
      <xdr:txBody>
        <a:bodyPr vertOverflow="clip" wrap="square" lIns="27432" tIns="22860" rIns="0" bIns="0" anchor="t" upright="1"/>
        <a:lstStyle/>
        <a:p>
          <a:r>
            <a:rPr lang="en-US" sz="1000">
              <a:effectLst/>
              <a:latin typeface="Arial" panose="020B0604020202020204" pitchFamily="34" charset="0"/>
              <a:ea typeface="+mn-ea"/>
              <a:cs typeface="Arial" panose="020B0604020202020204" pitchFamily="34" charset="0"/>
            </a:rPr>
            <a:t>Under the “School Funding Reform Act of 2008”, resident enrollment is defined as,</a:t>
          </a:r>
          <a:r>
            <a:rPr lang="en-US" sz="1000" baseline="0">
              <a:effectLst/>
              <a:latin typeface="Arial" panose="020B0604020202020204" pitchFamily="34" charset="0"/>
              <a:ea typeface="+mn-ea"/>
              <a:cs typeface="Arial" panose="020B0604020202020204" pitchFamily="34" charset="0"/>
            </a:rPr>
            <a:t> </a:t>
          </a:r>
          <a:r>
            <a:rPr lang="en-US" sz="1000" b="0" i="0">
              <a:effectLst/>
              <a:latin typeface="Arial" panose="020B0604020202020204" pitchFamily="34" charset="0"/>
              <a:ea typeface="+mn-ea"/>
              <a:cs typeface="Arial" panose="020B0604020202020204" pitchFamily="34" charset="0"/>
            </a:rPr>
            <a:t>“the number of pupils other than preschool pupils, post-graduate pupils, and post-secondary vocational pupils who, on the last school day prior to October 16 of the current school year, are residents of the district and are enrolled in: (1) the public schools of the district, excluding evening schools, (2) another school district, other than a county vocational school district in the same county on a full-time basis, or a State college demonstration school or private school to which the district of residence pays tuition, or (3) a State facility in which they are placed by the district; or are residents of the district and are: (1) receiving home instruction, or (2) in a shared-time vocational program and are regularly attending a school in the district and a county vocational school district. In addition, resident enrollment shall include the number of pupils who, on the last school day prior to October 16 of the pre-budget year, are residents of the district and in a State facility in which they were placed by the State. Pupils in a shared-time vocational program shall be counted on an equated full-time basis in accordance with procedures to be established by the commissioner. Resident enrollment shall include regardless of non-residence, the enrolled children of teaching staff members of the school district or county vocational school district who are permitted, by contract or local district policy, to enroll their children in the educational program of the school district or county vocational school district without payment of tuition. Disabled children between three and five years of age and receiving programs and services pursuant to N.J.S.18A:46-6 shall be included in the resident enrollment of the district."</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Ocean County Superintendent of Schools, "Resident  Enrollment Figures, October 2016- 2017 Fall Survey," 2017.</a:t>
          </a:r>
        </a:p>
        <a:p>
          <a:pPr algn="l" rtl="0">
            <a:defRPr sz="1000"/>
          </a:pPr>
          <a:r>
            <a:rPr lang="en-US" sz="1000" b="0" i="0" u="none" strike="noStrike" baseline="0">
              <a:solidFill>
                <a:srgbClr val="000000"/>
              </a:solidFill>
              <a:latin typeface="Arial"/>
              <a:cs typeface="Arial"/>
            </a:rPr>
            <a:t>Ocean County Department of Planning, November 2018.</a:t>
          </a:r>
        </a:p>
      </xdr:txBody>
    </xdr:sp>
    <xdr:clientData fLocksWithSheet="0"/>
  </xdr:twoCellAnchor>
  <xdr:twoCellAnchor>
    <xdr:from>
      <xdr:col>0</xdr:col>
      <xdr:colOff>0</xdr:colOff>
      <xdr:row>48</xdr:row>
      <xdr:rowOff>1322</xdr:rowOff>
    </xdr:from>
    <xdr:to>
      <xdr:col>1</xdr:col>
      <xdr:colOff>876300</xdr:colOff>
      <xdr:row>49</xdr:row>
      <xdr:rowOff>3589</xdr:rowOff>
    </xdr:to>
    <xdr:sp macro="" textlink="" fLocksText="0">
      <xdr:nvSpPr>
        <xdr:cNvPr id="3" name="Text 2"/>
        <xdr:cNvSpPr txBox="1">
          <a:spLocks noChangeArrowheads="1"/>
        </xdr:cNvSpPr>
      </xdr:nvSpPr>
      <xdr:spPr bwMode="auto">
        <a:xfrm>
          <a:off x="0" y="7745147"/>
          <a:ext cx="952500" cy="1716767"/>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NOTES:</a:t>
          </a: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Source:</a:t>
          </a:r>
        </a:p>
        <a:p>
          <a:pPr algn="l" rtl="0">
            <a:defRPr sz="1000"/>
          </a:pPr>
          <a:r>
            <a:rPr lang="en-US" sz="1000" b="0" i="0" u="none" strike="noStrike" baseline="0">
              <a:solidFill>
                <a:srgbClr val="000000"/>
              </a:solidFill>
              <a:latin typeface="Arial"/>
              <a:cs typeface="Arial"/>
            </a:rPr>
            <a:t>Prepared by:</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zoomScale="70" zoomScaleNormal="70" workbookViewId="0">
      <selection activeCell="L49" sqref="L49"/>
    </sheetView>
  </sheetViews>
  <sheetFormatPr defaultRowHeight="12.75" x14ac:dyDescent="0.2"/>
  <cols>
    <col min="1" max="1" width="1.140625" style="5" customWidth="1"/>
    <col min="2" max="2" width="30.28515625" style="5" customWidth="1"/>
    <col min="3" max="3" width="9.42578125" style="5" customWidth="1"/>
    <col min="4" max="4" width="9.140625" style="5" customWidth="1"/>
    <col min="5" max="6" width="9.28515625" style="5" customWidth="1"/>
    <col min="7" max="7" width="9.140625" style="5" customWidth="1"/>
    <col min="8" max="15" width="9" style="5" customWidth="1"/>
    <col min="16" max="16" width="10.42578125" style="5" customWidth="1"/>
    <col min="17" max="17" width="11.85546875" style="12" customWidth="1"/>
    <col min="18" max="18" width="12.28515625" style="5" customWidth="1"/>
    <col min="19" max="19" width="1.85546875" style="5" customWidth="1"/>
    <col min="20" max="16384" width="9.140625" style="5"/>
  </cols>
  <sheetData>
    <row r="1" spans="1:19" ht="23.25" x14ac:dyDescent="0.35">
      <c r="A1" s="131" t="s">
        <v>40</v>
      </c>
      <c r="B1" s="131"/>
      <c r="C1" s="131"/>
      <c r="D1" s="131"/>
      <c r="E1" s="131"/>
      <c r="F1" s="131"/>
      <c r="G1" s="131"/>
      <c r="H1" s="131"/>
      <c r="I1" s="131"/>
      <c r="J1" s="131"/>
      <c r="K1" s="131"/>
      <c r="L1" s="131"/>
      <c r="M1" s="131"/>
      <c r="N1" s="131"/>
      <c r="O1" s="131"/>
      <c r="P1" s="131"/>
      <c r="Q1" s="131"/>
      <c r="R1" s="131"/>
      <c r="S1" s="4"/>
    </row>
    <row r="2" spans="1:19" ht="8.1" customHeight="1" thickBot="1" x14ac:dyDescent="0.3">
      <c r="A2" s="4"/>
      <c r="B2" s="4"/>
      <c r="C2" s="7"/>
      <c r="D2" s="7"/>
      <c r="E2" s="7"/>
      <c r="F2" s="7"/>
      <c r="G2" s="7"/>
      <c r="H2" s="7"/>
      <c r="I2" s="7"/>
      <c r="J2" s="7"/>
      <c r="K2" s="7"/>
      <c r="L2" s="7"/>
      <c r="M2" s="7"/>
      <c r="N2" s="7"/>
      <c r="O2" s="7"/>
      <c r="P2" s="8"/>
      <c r="Q2" s="10"/>
      <c r="R2" s="8"/>
      <c r="S2" s="4"/>
    </row>
    <row r="3" spans="1:19" ht="8.1" customHeight="1" thickTop="1" x14ac:dyDescent="0.25">
      <c r="A3" s="112"/>
      <c r="B3" s="113"/>
      <c r="C3" s="114"/>
      <c r="D3" s="114"/>
      <c r="E3" s="114"/>
      <c r="F3" s="114"/>
      <c r="G3" s="114"/>
      <c r="H3" s="114"/>
      <c r="I3" s="114"/>
      <c r="J3" s="114"/>
      <c r="K3" s="114"/>
      <c r="L3" s="114"/>
      <c r="M3" s="114"/>
      <c r="N3" s="114"/>
      <c r="O3" s="114"/>
      <c r="P3" s="115"/>
      <c r="Q3" s="116"/>
      <c r="R3" s="117"/>
      <c r="S3" s="4"/>
    </row>
    <row r="4" spans="1:19" ht="15" customHeight="1" x14ac:dyDescent="0.25">
      <c r="A4" s="118"/>
      <c r="B4" s="119"/>
      <c r="C4" s="132" t="s">
        <v>0</v>
      </c>
      <c r="D4" s="132"/>
      <c r="E4" s="132"/>
      <c r="F4" s="132"/>
      <c r="G4" s="132"/>
      <c r="H4" s="132"/>
      <c r="I4" s="132"/>
      <c r="J4" s="132"/>
      <c r="K4" s="132"/>
      <c r="L4" s="132"/>
      <c r="M4" s="132"/>
      <c r="N4" s="132"/>
      <c r="O4" s="133"/>
      <c r="P4" s="120"/>
      <c r="Q4" s="121"/>
      <c r="R4" s="122"/>
      <c r="S4" s="4"/>
    </row>
    <row r="5" spans="1:19" ht="15" customHeight="1" x14ac:dyDescent="0.25">
      <c r="A5" s="118"/>
      <c r="B5" s="119"/>
      <c r="C5" s="123"/>
      <c r="D5" s="123"/>
      <c r="E5" s="123"/>
      <c r="F5" s="123"/>
      <c r="G5" s="123"/>
      <c r="H5" s="123"/>
      <c r="I5" s="123"/>
      <c r="J5" s="123"/>
      <c r="K5" s="123"/>
      <c r="L5" s="123"/>
      <c r="M5" s="123"/>
      <c r="N5" s="123"/>
      <c r="O5" s="123"/>
      <c r="P5" s="120"/>
      <c r="Q5" s="124" t="s">
        <v>1</v>
      </c>
      <c r="R5" s="122"/>
      <c r="S5" s="4"/>
    </row>
    <row r="6" spans="1:19" ht="15" customHeight="1" x14ac:dyDescent="0.25">
      <c r="A6" s="118"/>
      <c r="B6" s="119" t="s">
        <v>2</v>
      </c>
      <c r="C6" s="123" t="s">
        <v>3</v>
      </c>
      <c r="D6" s="123">
        <v>1</v>
      </c>
      <c r="E6" s="123">
        <v>2</v>
      </c>
      <c r="F6" s="123">
        <v>3</v>
      </c>
      <c r="G6" s="123">
        <v>4</v>
      </c>
      <c r="H6" s="123">
        <v>5</v>
      </c>
      <c r="I6" s="123">
        <v>6</v>
      </c>
      <c r="J6" s="123">
        <v>7</v>
      </c>
      <c r="K6" s="123">
        <v>8</v>
      </c>
      <c r="L6" s="123">
        <v>9</v>
      </c>
      <c r="M6" s="123">
        <v>10</v>
      </c>
      <c r="N6" s="123">
        <v>11</v>
      </c>
      <c r="O6" s="123">
        <v>12</v>
      </c>
      <c r="P6" s="120" t="s">
        <v>4</v>
      </c>
      <c r="Q6" s="124" t="s">
        <v>5</v>
      </c>
      <c r="R6" s="122" t="s">
        <v>6</v>
      </c>
      <c r="S6" s="4"/>
    </row>
    <row r="7" spans="1:19" ht="8.1" customHeight="1" thickBot="1" x14ac:dyDescent="0.3">
      <c r="A7" s="125"/>
      <c r="B7" s="126"/>
      <c r="C7" s="127"/>
      <c r="D7" s="127"/>
      <c r="E7" s="127"/>
      <c r="F7" s="127"/>
      <c r="G7" s="127"/>
      <c r="H7" s="127"/>
      <c r="I7" s="127"/>
      <c r="J7" s="127"/>
      <c r="K7" s="127"/>
      <c r="L7" s="127"/>
      <c r="M7" s="127"/>
      <c r="N7" s="127"/>
      <c r="O7" s="127"/>
      <c r="P7" s="128"/>
      <c r="Q7" s="129"/>
      <c r="R7" s="130"/>
      <c r="S7" s="4"/>
    </row>
    <row r="8" spans="1:19" ht="8.1" customHeight="1" thickTop="1" x14ac:dyDescent="0.25">
      <c r="A8" s="2"/>
      <c r="B8" s="35"/>
      <c r="C8" s="6"/>
      <c r="D8" s="6"/>
      <c r="E8" s="6"/>
      <c r="F8" s="6"/>
      <c r="G8" s="6"/>
      <c r="H8" s="6"/>
      <c r="I8" s="6"/>
      <c r="J8" s="6"/>
      <c r="K8" s="6"/>
      <c r="L8" s="6"/>
      <c r="M8" s="6"/>
      <c r="N8" s="6"/>
      <c r="O8" s="6"/>
      <c r="P8" s="9"/>
      <c r="Q8" s="13"/>
      <c r="R8" s="65"/>
      <c r="S8" s="4"/>
    </row>
    <row r="9" spans="1:19" s="23" customFormat="1" ht="15.75" x14ac:dyDescent="0.25">
      <c r="A9" s="19"/>
      <c r="B9" s="20" t="s">
        <v>7</v>
      </c>
      <c r="C9" s="48">
        <v>218</v>
      </c>
      <c r="D9" s="43">
        <v>258</v>
      </c>
      <c r="E9" s="43">
        <v>245</v>
      </c>
      <c r="F9" s="43">
        <v>260</v>
      </c>
      <c r="G9" s="43">
        <v>220</v>
      </c>
      <c r="H9" s="43">
        <v>210</v>
      </c>
      <c r="I9" s="43">
        <v>238</v>
      </c>
      <c r="J9" s="110" t="s">
        <v>37</v>
      </c>
      <c r="K9" s="110" t="s">
        <v>37</v>
      </c>
      <c r="L9" s="110" t="s">
        <v>37</v>
      </c>
      <c r="M9" s="110" t="s">
        <v>37</v>
      </c>
      <c r="N9" s="110" t="s">
        <v>37</v>
      </c>
      <c r="O9" s="111" t="s">
        <v>37</v>
      </c>
      <c r="P9" s="18">
        <f t="shared" ref="P9:P47" si="0">SUM(C9:O9)</f>
        <v>1649</v>
      </c>
      <c r="Q9" s="21">
        <v>453</v>
      </c>
      <c r="R9" s="66">
        <f>SUM(P9:Q9)</f>
        <v>2102</v>
      </c>
      <c r="S9" s="22"/>
    </row>
    <row r="10" spans="1:19" s="23" customFormat="1" ht="15.75" x14ac:dyDescent="0.25">
      <c r="A10" s="19"/>
      <c r="B10" s="20" t="s">
        <v>8</v>
      </c>
      <c r="C10" s="48">
        <v>22</v>
      </c>
      <c r="D10" s="43">
        <v>15</v>
      </c>
      <c r="E10" s="43">
        <v>20</v>
      </c>
      <c r="F10" s="43">
        <v>19</v>
      </c>
      <c r="G10" s="43">
        <v>13</v>
      </c>
      <c r="H10" s="43">
        <v>13</v>
      </c>
      <c r="I10" s="43">
        <v>13</v>
      </c>
      <c r="J10" s="36" t="s">
        <v>37</v>
      </c>
      <c r="K10" s="36" t="s">
        <v>37</v>
      </c>
      <c r="L10" s="36" t="s">
        <v>37</v>
      </c>
      <c r="M10" s="36" t="s">
        <v>37</v>
      </c>
      <c r="N10" s="36" t="s">
        <v>37</v>
      </c>
      <c r="O10" s="37" t="s">
        <v>37</v>
      </c>
      <c r="P10" s="18">
        <f t="shared" si="0"/>
        <v>115</v>
      </c>
      <c r="Q10" s="109">
        <v>19</v>
      </c>
      <c r="R10" s="66">
        <f>SUM(P10:Q10)</f>
        <v>134</v>
      </c>
      <c r="S10" s="22"/>
    </row>
    <row r="11" spans="1:19" s="23" customFormat="1" ht="15.75" x14ac:dyDescent="0.25">
      <c r="A11" s="19"/>
      <c r="B11" s="20" t="s">
        <v>9</v>
      </c>
      <c r="C11" s="48">
        <v>14</v>
      </c>
      <c r="D11" s="43">
        <v>9</v>
      </c>
      <c r="E11" s="43">
        <v>13</v>
      </c>
      <c r="F11" s="43">
        <v>11</v>
      </c>
      <c r="G11" s="43">
        <v>13</v>
      </c>
      <c r="H11" s="43">
        <v>13</v>
      </c>
      <c r="I11" s="43">
        <v>11</v>
      </c>
      <c r="J11" s="36" t="s">
        <v>37</v>
      </c>
      <c r="K11" s="36" t="s">
        <v>37</v>
      </c>
      <c r="L11" s="36" t="s">
        <v>37</v>
      </c>
      <c r="M11" s="36" t="s">
        <v>37</v>
      </c>
      <c r="N11" s="36" t="s">
        <v>37</v>
      </c>
      <c r="O11" s="37" t="s">
        <v>37</v>
      </c>
      <c r="P11" s="18">
        <f t="shared" si="0"/>
        <v>84</v>
      </c>
      <c r="Q11" s="21">
        <v>21</v>
      </c>
      <c r="R11" s="66">
        <f>SUM(P11:Q11)</f>
        <v>105</v>
      </c>
      <c r="S11" s="22" t="s">
        <v>16</v>
      </c>
    </row>
    <row r="12" spans="1:19" s="23" customFormat="1" ht="15.75" x14ac:dyDescent="0.25">
      <c r="A12" s="19"/>
      <c r="B12" s="20" t="s">
        <v>10</v>
      </c>
      <c r="C12" s="48">
        <v>17</v>
      </c>
      <c r="D12" s="43">
        <v>19</v>
      </c>
      <c r="E12" s="43">
        <v>13</v>
      </c>
      <c r="F12" s="43">
        <v>15</v>
      </c>
      <c r="G12" s="43">
        <v>21</v>
      </c>
      <c r="H12" s="43">
        <v>11</v>
      </c>
      <c r="I12" s="43">
        <v>20</v>
      </c>
      <c r="J12" s="36" t="s">
        <v>37</v>
      </c>
      <c r="K12" s="36" t="s">
        <v>37</v>
      </c>
      <c r="L12" s="36" t="s">
        <v>37</v>
      </c>
      <c r="M12" s="36" t="s">
        <v>37</v>
      </c>
      <c r="N12" s="36" t="s">
        <v>37</v>
      </c>
      <c r="O12" s="37" t="s">
        <v>37</v>
      </c>
      <c r="P12" s="18">
        <f t="shared" si="0"/>
        <v>116</v>
      </c>
      <c r="Q12" s="21">
        <v>57</v>
      </c>
      <c r="R12" s="66">
        <f>SUM(P12:Q12)</f>
        <v>173</v>
      </c>
      <c r="S12" s="22"/>
    </row>
    <row r="13" spans="1:19" s="23" customFormat="1" ht="15.75" x14ac:dyDescent="0.25">
      <c r="A13" s="19"/>
      <c r="B13" s="20" t="s">
        <v>39</v>
      </c>
      <c r="C13" s="48">
        <v>6</v>
      </c>
      <c r="D13" s="43">
        <v>5</v>
      </c>
      <c r="E13" s="43">
        <v>5</v>
      </c>
      <c r="F13" s="43">
        <v>3</v>
      </c>
      <c r="G13" s="43">
        <v>2</v>
      </c>
      <c r="H13" s="43">
        <v>1</v>
      </c>
      <c r="I13" s="43">
        <v>1</v>
      </c>
      <c r="J13" s="36" t="s">
        <v>37</v>
      </c>
      <c r="K13" s="36" t="s">
        <v>37</v>
      </c>
      <c r="L13" s="36" t="s">
        <v>37</v>
      </c>
      <c r="M13" s="36" t="s">
        <v>37</v>
      </c>
      <c r="N13" s="36" t="s">
        <v>37</v>
      </c>
      <c r="O13" s="37" t="s">
        <v>37</v>
      </c>
      <c r="P13" s="18">
        <f t="shared" si="0"/>
        <v>23</v>
      </c>
      <c r="Q13" s="21">
        <v>10</v>
      </c>
      <c r="R13" s="66">
        <f>SUM(P13:Q13)</f>
        <v>33</v>
      </c>
      <c r="S13" s="22"/>
    </row>
    <row r="14" spans="1:19" s="52" customFormat="1" ht="15.75" x14ac:dyDescent="0.25">
      <c r="A14" s="49"/>
      <c r="B14" s="50" t="s">
        <v>11</v>
      </c>
      <c r="C14" s="63" t="s">
        <v>37</v>
      </c>
      <c r="D14" s="64" t="s">
        <v>37</v>
      </c>
      <c r="E14" s="64" t="s">
        <v>37</v>
      </c>
      <c r="F14" s="64" t="s">
        <v>37</v>
      </c>
      <c r="G14" s="64" t="s">
        <v>37</v>
      </c>
      <c r="H14" s="64" t="s">
        <v>37</v>
      </c>
      <c r="I14" s="64" t="s">
        <v>37</v>
      </c>
      <c r="J14" s="88">
        <v>279</v>
      </c>
      <c r="K14" s="88">
        <v>288</v>
      </c>
      <c r="L14" s="88">
        <v>341</v>
      </c>
      <c r="M14" s="88">
        <v>349.5</v>
      </c>
      <c r="N14" s="88">
        <v>270</v>
      </c>
      <c r="O14" s="89">
        <v>269</v>
      </c>
      <c r="P14" s="18">
        <f>SUM(C14:O14)</f>
        <v>1796.5</v>
      </c>
      <c r="Q14" s="21">
        <v>485</v>
      </c>
      <c r="R14" s="66">
        <v>2375</v>
      </c>
      <c r="S14" s="51"/>
    </row>
    <row r="15" spans="1:19" ht="5.0999999999999996" customHeight="1" x14ac:dyDescent="0.25">
      <c r="A15" s="14"/>
      <c r="B15" s="24"/>
      <c r="C15" s="39"/>
      <c r="D15" s="40"/>
      <c r="E15" s="40"/>
      <c r="F15" s="40"/>
      <c r="G15" s="40"/>
      <c r="H15" s="40"/>
      <c r="I15" s="40"/>
      <c r="J15" s="41"/>
      <c r="K15" s="41"/>
      <c r="L15" s="41"/>
      <c r="M15" s="41"/>
      <c r="N15" s="41"/>
      <c r="O15" s="42"/>
      <c r="P15" s="25"/>
      <c r="Q15" s="25"/>
      <c r="R15" s="68"/>
      <c r="S15" s="4"/>
    </row>
    <row r="16" spans="1:19" ht="5.0999999999999996" customHeight="1" x14ac:dyDescent="0.25">
      <c r="A16" s="2"/>
      <c r="B16" s="20"/>
      <c r="C16" s="38"/>
      <c r="D16" s="36"/>
      <c r="E16" s="36"/>
      <c r="F16" s="36"/>
      <c r="G16" s="36"/>
      <c r="H16" s="36"/>
      <c r="I16" s="36"/>
      <c r="J16" s="43"/>
      <c r="K16" s="43"/>
      <c r="L16" s="43"/>
      <c r="M16" s="43"/>
      <c r="N16" s="43"/>
      <c r="O16" s="44"/>
      <c r="P16" s="18"/>
      <c r="Q16" s="21"/>
      <c r="R16" s="66"/>
      <c r="S16" s="4"/>
    </row>
    <row r="17" spans="1:19" ht="15.75" x14ac:dyDescent="0.25">
      <c r="A17" s="2"/>
      <c r="B17" s="20" t="s">
        <v>12</v>
      </c>
      <c r="C17" s="48">
        <v>22</v>
      </c>
      <c r="D17" s="43">
        <v>12</v>
      </c>
      <c r="E17" s="43">
        <v>20</v>
      </c>
      <c r="F17" s="43">
        <v>12</v>
      </c>
      <c r="G17" s="43">
        <v>11</v>
      </c>
      <c r="H17" s="43">
        <v>19</v>
      </c>
      <c r="I17" s="90">
        <v>10</v>
      </c>
      <c r="J17" s="36" t="s">
        <v>37</v>
      </c>
      <c r="K17" s="36" t="s">
        <v>37</v>
      </c>
      <c r="L17" s="36" t="s">
        <v>37</v>
      </c>
      <c r="M17" s="36" t="s">
        <v>37</v>
      </c>
      <c r="N17" s="36" t="s">
        <v>37</v>
      </c>
      <c r="O17" s="37" t="s">
        <v>37</v>
      </c>
      <c r="P17" s="18">
        <f>SUM(C17:O17)</f>
        <v>106</v>
      </c>
      <c r="Q17" s="109">
        <v>30</v>
      </c>
      <c r="R17" s="66">
        <f>SUM(P17:Q17)</f>
        <v>136</v>
      </c>
      <c r="S17" s="4"/>
    </row>
    <row r="18" spans="1:19" s="23" customFormat="1" ht="15.75" x14ac:dyDescent="0.25">
      <c r="A18" s="19"/>
      <c r="B18" s="20" t="s">
        <v>13</v>
      </c>
      <c r="C18" s="48">
        <v>128</v>
      </c>
      <c r="D18" s="43">
        <v>152</v>
      </c>
      <c r="E18" s="43">
        <v>159</v>
      </c>
      <c r="F18" s="43">
        <v>148</v>
      </c>
      <c r="G18" s="43">
        <v>120</v>
      </c>
      <c r="H18" s="43">
        <v>138</v>
      </c>
      <c r="I18" s="43">
        <v>127</v>
      </c>
      <c r="J18" s="45" t="s">
        <v>37</v>
      </c>
      <c r="K18" s="45" t="s">
        <v>37</v>
      </c>
      <c r="L18" s="36" t="s">
        <v>37</v>
      </c>
      <c r="M18" s="45" t="s">
        <v>37</v>
      </c>
      <c r="N18" s="45" t="s">
        <v>37</v>
      </c>
      <c r="O18" s="37" t="s">
        <v>37</v>
      </c>
      <c r="P18" s="18">
        <f t="shared" si="0"/>
        <v>972</v>
      </c>
      <c r="Q18" s="21">
        <v>386</v>
      </c>
      <c r="R18" s="66">
        <f>SUM(P18:Q18)</f>
        <v>1358</v>
      </c>
      <c r="S18" s="22"/>
    </row>
    <row r="19" spans="1:19" s="23" customFormat="1" ht="15.75" x14ac:dyDescent="0.25">
      <c r="A19" s="19"/>
      <c r="B19" s="20" t="s">
        <v>32</v>
      </c>
      <c r="C19" s="48">
        <v>37</v>
      </c>
      <c r="D19" s="105">
        <v>31</v>
      </c>
      <c r="E19" s="105">
        <v>32</v>
      </c>
      <c r="F19" s="105">
        <v>38</v>
      </c>
      <c r="G19" s="105">
        <v>31</v>
      </c>
      <c r="H19" s="105">
        <v>21</v>
      </c>
      <c r="I19" s="105">
        <v>29</v>
      </c>
      <c r="J19" s="46" t="s">
        <v>37</v>
      </c>
      <c r="K19" s="46" t="s">
        <v>37</v>
      </c>
      <c r="L19" s="46" t="s">
        <v>37</v>
      </c>
      <c r="M19" s="46" t="s">
        <v>37</v>
      </c>
      <c r="N19" s="46" t="s">
        <v>37</v>
      </c>
      <c r="O19" s="37" t="s">
        <v>37</v>
      </c>
      <c r="P19" s="18">
        <f t="shared" si="0"/>
        <v>219</v>
      </c>
      <c r="Q19" s="21">
        <v>34</v>
      </c>
      <c r="R19" s="66">
        <f>SUM(P19:Q19)</f>
        <v>253</v>
      </c>
      <c r="S19" s="22"/>
    </row>
    <row r="20" spans="1:19" s="55" customFormat="1" ht="15.75" x14ac:dyDescent="0.25">
      <c r="A20" s="53"/>
      <c r="B20" s="50" t="s">
        <v>14</v>
      </c>
      <c r="C20" s="63" t="s">
        <v>37</v>
      </c>
      <c r="D20" s="64" t="s">
        <v>37</v>
      </c>
      <c r="E20" s="64" t="s">
        <v>37</v>
      </c>
      <c r="F20" s="64" t="s">
        <v>37</v>
      </c>
      <c r="G20" s="64" t="s">
        <v>37</v>
      </c>
      <c r="H20" s="64" t="s">
        <v>37</v>
      </c>
      <c r="I20" s="64" t="s">
        <v>37</v>
      </c>
      <c r="J20" s="88">
        <v>211</v>
      </c>
      <c r="K20" s="88">
        <v>220</v>
      </c>
      <c r="L20" s="88">
        <v>218</v>
      </c>
      <c r="M20" s="88">
        <v>226</v>
      </c>
      <c r="N20" s="88">
        <v>184.5</v>
      </c>
      <c r="O20" s="89">
        <v>179</v>
      </c>
      <c r="P20" s="18">
        <f>SUM(C20:O20)</f>
        <v>1238.5</v>
      </c>
      <c r="Q20" s="21">
        <v>332</v>
      </c>
      <c r="R20" s="66">
        <f>SUM(P20:Q20)</f>
        <v>1570.5</v>
      </c>
      <c r="S20" s="54"/>
    </row>
    <row r="21" spans="1:19" s="23" customFormat="1" ht="5.0999999999999996" customHeight="1" x14ac:dyDescent="0.25">
      <c r="A21" s="27"/>
      <c r="B21" s="24"/>
      <c r="C21" s="39"/>
      <c r="D21" s="40"/>
      <c r="E21" s="40"/>
      <c r="F21" s="40"/>
      <c r="G21" s="40"/>
      <c r="H21" s="40"/>
      <c r="I21" s="40"/>
      <c r="J21" s="41"/>
      <c r="K21" s="41"/>
      <c r="L21" s="41"/>
      <c r="M21" s="41"/>
      <c r="N21" s="41"/>
      <c r="O21" s="42"/>
      <c r="P21" s="25"/>
      <c r="Q21" s="25"/>
      <c r="R21" s="68"/>
      <c r="S21" s="22"/>
    </row>
    <row r="22" spans="1:19" ht="5.0999999999999996" customHeight="1" x14ac:dyDescent="0.25">
      <c r="A22" s="2"/>
      <c r="B22" s="20"/>
      <c r="C22" s="38"/>
      <c r="D22" s="36"/>
      <c r="E22" s="36"/>
      <c r="F22" s="36"/>
      <c r="G22" s="36"/>
      <c r="H22" s="36"/>
      <c r="I22" s="36"/>
      <c r="J22" s="43"/>
      <c r="K22" s="43"/>
      <c r="L22" s="43"/>
      <c r="M22" s="43"/>
      <c r="N22" s="43"/>
      <c r="O22" s="44"/>
      <c r="P22" s="18"/>
      <c r="Q22" s="21"/>
      <c r="R22" s="66"/>
      <c r="S22" s="4"/>
    </row>
    <row r="23" spans="1:19" s="23" customFormat="1" ht="15.75" x14ac:dyDescent="0.25">
      <c r="A23" s="19"/>
      <c r="B23" s="20" t="s">
        <v>15</v>
      </c>
      <c r="C23" s="48">
        <v>6</v>
      </c>
      <c r="D23" s="43">
        <v>11</v>
      </c>
      <c r="E23" s="43">
        <v>2</v>
      </c>
      <c r="F23" s="43">
        <v>9</v>
      </c>
      <c r="G23" s="43">
        <v>10</v>
      </c>
      <c r="H23" s="43">
        <v>13</v>
      </c>
      <c r="I23" s="90">
        <v>6</v>
      </c>
      <c r="J23" s="36" t="s">
        <v>37</v>
      </c>
      <c r="K23" s="36" t="s">
        <v>37</v>
      </c>
      <c r="L23" s="36" t="s">
        <v>37</v>
      </c>
      <c r="M23" s="36" t="s">
        <v>37</v>
      </c>
      <c r="N23" s="36" t="s">
        <v>37</v>
      </c>
      <c r="O23" s="37" t="s">
        <v>37</v>
      </c>
      <c r="P23" s="18">
        <f t="shared" si="0"/>
        <v>57</v>
      </c>
      <c r="Q23" s="109">
        <v>3</v>
      </c>
      <c r="R23" s="66">
        <f>SUM(P23:Q23)</f>
        <v>60</v>
      </c>
      <c r="S23" s="22"/>
    </row>
    <row r="24" spans="1:19" s="23" customFormat="1" ht="15.75" x14ac:dyDescent="0.25">
      <c r="A24" s="19"/>
      <c r="B24" s="20" t="s">
        <v>17</v>
      </c>
      <c r="C24" s="48">
        <v>25</v>
      </c>
      <c r="D24" s="43">
        <v>24</v>
      </c>
      <c r="E24" s="43">
        <v>25</v>
      </c>
      <c r="F24" s="43">
        <v>23</v>
      </c>
      <c r="G24" s="43">
        <v>25</v>
      </c>
      <c r="H24" s="43">
        <v>19</v>
      </c>
      <c r="I24" s="43">
        <v>20</v>
      </c>
      <c r="J24" s="36" t="s">
        <v>37</v>
      </c>
      <c r="K24" s="36" t="s">
        <v>37</v>
      </c>
      <c r="L24" s="36" t="s">
        <v>37</v>
      </c>
      <c r="M24" s="36" t="s">
        <v>37</v>
      </c>
      <c r="N24" s="36" t="s">
        <v>37</v>
      </c>
      <c r="O24" s="37" t="s">
        <v>37</v>
      </c>
      <c r="P24" s="18">
        <f t="shared" si="0"/>
        <v>161</v>
      </c>
      <c r="Q24" s="109">
        <v>25</v>
      </c>
      <c r="R24" s="66">
        <f>SUM(P24:Q24)</f>
        <v>186</v>
      </c>
      <c r="S24" s="22"/>
    </row>
    <row r="25" spans="1:19" s="23" customFormat="1" ht="15.75" x14ac:dyDescent="0.25">
      <c r="A25" s="19"/>
      <c r="B25" s="20" t="s">
        <v>31</v>
      </c>
      <c r="C25" s="48">
        <v>58</v>
      </c>
      <c r="D25" s="43">
        <v>37</v>
      </c>
      <c r="E25" s="43">
        <v>50</v>
      </c>
      <c r="F25" s="43">
        <v>46</v>
      </c>
      <c r="G25" s="43">
        <v>52</v>
      </c>
      <c r="H25" s="43">
        <v>65</v>
      </c>
      <c r="I25" s="43">
        <v>47</v>
      </c>
      <c r="J25" s="90">
        <v>47</v>
      </c>
      <c r="K25" s="90">
        <v>57</v>
      </c>
      <c r="L25" s="90">
        <v>52</v>
      </c>
      <c r="M25" s="90">
        <v>49</v>
      </c>
      <c r="N25" s="90">
        <v>33.5</v>
      </c>
      <c r="O25" s="106">
        <v>41.5</v>
      </c>
      <c r="P25" s="18">
        <f t="shared" si="0"/>
        <v>635</v>
      </c>
      <c r="Q25" s="21">
        <v>193</v>
      </c>
      <c r="R25" s="66">
        <f>SUM(P25:Q25)</f>
        <v>828</v>
      </c>
      <c r="S25" s="22"/>
    </row>
    <row r="26" spans="1:19" s="23" customFormat="1" ht="15.75" x14ac:dyDescent="0.25">
      <c r="A26" s="19"/>
      <c r="B26" s="20" t="s">
        <v>18</v>
      </c>
      <c r="C26" s="48">
        <v>268</v>
      </c>
      <c r="D26" s="43">
        <v>269</v>
      </c>
      <c r="E26" s="43">
        <v>251</v>
      </c>
      <c r="F26" s="43">
        <v>261</v>
      </c>
      <c r="G26" s="43">
        <v>267</v>
      </c>
      <c r="H26" s="43">
        <v>242</v>
      </c>
      <c r="I26" s="43">
        <v>265</v>
      </c>
      <c r="J26" s="43" t="s">
        <v>37</v>
      </c>
      <c r="K26" s="43" t="s">
        <v>37</v>
      </c>
      <c r="L26" s="43" t="s">
        <v>37</v>
      </c>
      <c r="M26" s="43" t="s">
        <v>37</v>
      </c>
      <c r="N26" s="43" t="s">
        <v>37</v>
      </c>
      <c r="O26" s="106" t="s">
        <v>37</v>
      </c>
      <c r="P26" s="18">
        <f t="shared" si="0"/>
        <v>1823</v>
      </c>
      <c r="Q26" s="109">
        <v>349</v>
      </c>
      <c r="R26" s="66">
        <f>SUM(P26:Q26)</f>
        <v>2172</v>
      </c>
      <c r="S26" s="22"/>
    </row>
    <row r="27" spans="1:19" s="55" customFormat="1" ht="16.5" customHeight="1" x14ac:dyDescent="0.25">
      <c r="A27" s="53"/>
      <c r="B27" s="50" t="s">
        <v>19</v>
      </c>
      <c r="C27" s="63" t="s">
        <v>37</v>
      </c>
      <c r="D27" s="103" t="s">
        <v>37</v>
      </c>
      <c r="E27" s="103" t="s">
        <v>37</v>
      </c>
      <c r="F27" s="103" t="s">
        <v>37</v>
      </c>
      <c r="G27" s="103" t="s">
        <v>37</v>
      </c>
      <c r="H27" s="103" t="s">
        <v>37</v>
      </c>
      <c r="I27" s="103" t="s">
        <v>37</v>
      </c>
      <c r="J27" s="88">
        <v>281</v>
      </c>
      <c r="K27" s="88">
        <v>314</v>
      </c>
      <c r="L27" s="88">
        <v>276</v>
      </c>
      <c r="M27" s="88">
        <v>339</v>
      </c>
      <c r="N27" s="88">
        <v>294.5</v>
      </c>
      <c r="O27" s="89">
        <v>303.5</v>
      </c>
      <c r="P27" s="18">
        <f t="shared" si="0"/>
        <v>1808</v>
      </c>
      <c r="Q27" s="21">
        <v>529.5</v>
      </c>
      <c r="R27" s="66">
        <f>SUM(P27:Q27)</f>
        <v>2337.5</v>
      </c>
      <c r="S27" s="54"/>
    </row>
    <row r="28" spans="1:19" s="23" customFormat="1" ht="5.0999999999999996" customHeight="1" x14ac:dyDescent="0.25">
      <c r="A28" s="27"/>
      <c r="B28" s="24"/>
      <c r="C28" s="47"/>
      <c r="D28" s="40"/>
      <c r="E28" s="40"/>
      <c r="F28" s="40"/>
      <c r="G28" s="40"/>
      <c r="H28" s="40"/>
      <c r="I28" s="40"/>
      <c r="J28" s="41"/>
      <c r="K28" s="41"/>
      <c r="L28" s="41"/>
      <c r="M28" s="41"/>
      <c r="N28" s="41"/>
      <c r="O28" s="42"/>
      <c r="P28" s="25"/>
      <c r="Q28" s="25"/>
      <c r="R28" s="68"/>
      <c r="S28" s="22"/>
    </row>
    <row r="29" spans="1:19" s="23" customFormat="1" ht="5.0999999999999996" customHeight="1" x14ac:dyDescent="0.25">
      <c r="A29" s="19"/>
      <c r="B29" s="20"/>
      <c r="C29" s="48"/>
      <c r="D29" s="36"/>
      <c r="E29" s="36"/>
      <c r="F29" s="36"/>
      <c r="G29" s="36"/>
      <c r="H29" s="36"/>
      <c r="I29" s="36"/>
      <c r="J29" s="43"/>
      <c r="K29" s="43"/>
      <c r="L29" s="43"/>
      <c r="M29" s="43"/>
      <c r="N29" s="43"/>
      <c r="O29" s="44"/>
      <c r="P29" s="18"/>
      <c r="Q29" s="21"/>
      <c r="R29" s="66"/>
      <c r="S29" s="22"/>
    </row>
    <row r="30" spans="1:19" s="23" customFormat="1" ht="15.75" x14ac:dyDescent="0.25">
      <c r="A30" s="19"/>
      <c r="B30" s="20" t="s">
        <v>20</v>
      </c>
      <c r="C30" s="48">
        <v>30</v>
      </c>
      <c r="D30" s="43">
        <v>31</v>
      </c>
      <c r="E30" s="43">
        <v>35</v>
      </c>
      <c r="F30" s="43">
        <v>24</v>
      </c>
      <c r="G30" s="43">
        <v>20</v>
      </c>
      <c r="H30" s="43">
        <v>30</v>
      </c>
      <c r="I30" s="43">
        <v>22</v>
      </c>
      <c r="J30" s="43">
        <v>18</v>
      </c>
      <c r="K30" s="43">
        <v>17</v>
      </c>
      <c r="L30" s="90" t="s">
        <v>37</v>
      </c>
      <c r="M30" s="90" t="s">
        <v>37</v>
      </c>
      <c r="N30" s="90" t="s">
        <v>37</v>
      </c>
      <c r="O30" s="106" t="s">
        <v>37</v>
      </c>
      <c r="P30" s="18">
        <f>SUM(C30:O30)</f>
        <v>227</v>
      </c>
      <c r="Q30" s="21">
        <v>122</v>
      </c>
      <c r="R30" s="66">
        <f>SUM(P30:Q30)</f>
        <v>349</v>
      </c>
      <c r="S30" s="22"/>
    </row>
    <row r="31" spans="1:19" s="55" customFormat="1" ht="15.75" x14ac:dyDescent="0.25">
      <c r="A31" s="53"/>
      <c r="B31" s="50" t="s">
        <v>21</v>
      </c>
      <c r="C31" s="87">
        <v>134</v>
      </c>
      <c r="D31" s="88">
        <v>164</v>
      </c>
      <c r="E31" s="88">
        <v>139</v>
      </c>
      <c r="F31" s="88">
        <v>161</v>
      </c>
      <c r="G31" s="88">
        <v>136</v>
      </c>
      <c r="H31" s="88">
        <v>164</v>
      </c>
      <c r="I31" s="88">
        <v>144</v>
      </c>
      <c r="J31" s="88">
        <v>154</v>
      </c>
      <c r="K31" s="88">
        <v>153</v>
      </c>
      <c r="L31" s="88">
        <v>162</v>
      </c>
      <c r="M31" s="88">
        <v>170</v>
      </c>
      <c r="N31" s="96">
        <v>154</v>
      </c>
      <c r="O31" s="89">
        <v>146.5</v>
      </c>
      <c r="P31" s="18">
        <f>SUM(C31:O31)</f>
        <v>1981.5</v>
      </c>
      <c r="Q31" s="21">
        <v>581.5</v>
      </c>
      <c r="R31" s="66">
        <f>SUM(P31:Q31)</f>
        <v>2563</v>
      </c>
      <c r="S31" s="54"/>
    </row>
    <row r="32" spans="1:19" ht="5.0999999999999996" customHeight="1" x14ac:dyDescent="0.25">
      <c r="A32" s="14"/>
      <c r="B32" s="15"/>
      <c r="C32" s="47"/>
      <c r="D32" s="41"/>
      <c r="E32" s="41"/>
      <c r="F32" s="41"/>
      <c r="G32" s="41"/>
      <c r="H32" s="41"/>
      <c r="I32" s="41"/>
      <c r="J32" s="41"/>
      <c r="K32" s="41"/>
      <c r="L32" s="41"/>
      <c r="M32" s="41"/>
      <c r="N32" s="91"/>
      <c r="O32" s="42"/>
      <c r="P32" s="25"/>
      <c r="Q32" s="25"/>
      <c r="R32" s="68"/>
      <c r="S32" s="4"/>
    </row>
    <row r="33" spans="1:21" ht="5.0999999999999996" customHeight="1" x14ac:dyDescent="0.25">
      <c r="A33" s="16"/>
      <c r="B33" s="17"/>
      <c r="C33" s="92"/>
      <c r="D33" s="93"/>
      <c r="E33" s="93"/>
      <c r="F33" s="93"/>
      <c r="G33" s="93"/>
      <c r="H33" s="93"/>
      <c r="I33" s="93"/>
      <c r="J33" s="93"/>
      <c r="K33" s="93"/>
      <c r="L33" s="93"/>
      <c r="M33" s="93"/>
      <c r="N33" s="94"/>
      <c r="O33" s="95"/>
      <c r="P33" s="18"/>
      <c r="Q33" s="107"/>
      <c r="R33" s="66"/>
      <c r="S33" s="4"/>
    </row>
    <row r="34" spans="1:21" ht="15.75" x14ac:dyDescent="0.25">
      <c r="A34" s="2"/>
      <c r="B34" s="20" t="s">
        <v>22</v>
      </c>
      <c r="C34" s="48">
        <v>1</v>
      </c>
      <c r="D34" s="43">
        <v>6</v>
      </c>
      <c r="E34" s="43">
        <v>4</v>
      </c>
      <c r="F34" s="43">
        <v>3</v>
      </c>
      <c r="G34" s="43">
        <v>3</v>
      </c>
      <c r="H34" s="43">
        <v>8</v>
      </c>
      <c r="I34" s="43">
        <v>2</v>
      </c>
      <c r="J34" s="43">
        <v>2</v>
      </c>
      <c r="K34" s="43">
        <v>1</v>
      </c>
      <c r="L34" s="90">
        <v>5</v>
      </c>
      <c r="M34" s="90">
        <v>3</v>
      </c>
      <c r="N34" s="90">
        <v>11</v>
      </c>
      <c r="O34" s="106">
        <v>7</v>
      </c>
      <c r="P34" s="18">
        <f t="shared" si="0"/>
        <v>56</v>
      </c>
      <c r="Q34" s="21">
        <v>10</v>
      </c>
      <c r="R34" s="66">
        <f>SUM(P34:Q34)</f>
        <v>66</v>
      </c>
      <c r="S34" s="4"/>
    </row>
    <row r="35" spans="1:21" s="23" customFormat="1" ht="15.75" x14ac:dyDescent="0.25">
      <c r="A35" s="19"/>
      <c r="B35" s="26" t="s">
        <v>33</v>
      </c>
      <c r="C35" s="100">
        <v>9</v>
      </c>
      <c r="D35" s="45">
        <v>6</v>
      </c>
      <c r="E35" s="45">
        <v>9</v>
      </c>
      <c r="F35" s="45">
        <v>3</v>
      </c>
      <c r="G35" s="45">
        <v>9</v>
      </c>
      <c r="H35" s="45">
        <v>4</v>
      </c>
      <c r="I35" s="45">
        <v>5</v>
      </c>
      <c r="J35" s="45">
        <v>10</v>
      </c>
      <c r="K35" s="45">
        <v>10</v>
      </c>
      <c r="L35" s="101" t="s">
        <v>37</v>
      </c>
      <c r="M35" s="101" t="s">
        <v>37</v>
      </c>
      <c r="N35" s="101" t="s">
        <v>37</v>
      </c>
      <c r="O35" s="102" t="s">
        <v>37</v>
      </c>
      <c r="P35" s="18">
        <f t="shared" si="0"/>
        <v>65</v>
      </c>
      <c r="Q35" s="109">
        <v>14.5</v>
      </c>
      <c r="R35" s="66">
        <f>SUM(P35:Q35)</f>
        <v>79.5</v>
      </c>
      <c r="S35" s="22"/>
    </row>
    <row r="36" spans="1:21" s="55" customFormat="1" ht="15.75" x14ac:dyDescent="0.25">
      <c r="A36" s="53"/>
      <c r="B36" s="50" t="s">
        <v>23</v>
      </c>
      <c r="C36" s="87">
        <v>21</v>
      </c>
      <c r="D36" s="88">
        <v>28</v>
      </c>
      <c r="E36" s="88">
        <v>23</v>
      </c>
      <c r="F36" s="88">
        <v>29</v>
      </c>
      <c r="G36" s="88">
        <v>30</v>
      </c>
      <c r="H36" s="88">
        <v>15</v>
      </c>
      <c r="I36" s="88">
        <v>22</v>
      </c>
      <c r="J36" s="88">
        <v>34</v>
      </c>
      <c r="K36" s="88">
        <v>24</v>
      </c>
      <c r="L36" s="88">
        <v>30</v>
      </c>
      <c r="M36" s="88">
        <v>37</v>
      </c>
      <c r="N36" s="88">
        <v>41</v>
      </c>
      <c r="O36" s="89">
        <v>52</v>
      </c>
      <c r="P36" s="18">
        <f t="shared" si="0"/>
        <v>386</v>
      </c>
      <c r="Q36" s="109">
        <v>95</v>
      </c>
      <c r="R36" s="66">
        <f>SUM(P36:Q36)</f>
        <v>481</v>
      </c>
      <c r="S36" s="54"/>
    </row>
    <row r="37" spans="1:21" ht="5.0999999999999996" customHeight="1" x14ac:dyDescent="0.25">
      <c r="A37" s="14"/>
      <c r="B37" s="15"/>
      <c r="C37" s="47"/>
      <c r="D37" s="41"/>
      <c r="E37" s="41"/>
      <c r="F37" s="41"/>
      <c r="G37" s="41"/>
      <c r="H37" s="41"/>
      <c r="I37" s="41"/>
      <c r="J37" s="41"/>
      <c r="K37" s="41"/>
      <c r="L37" s="41"/>
      <c r="M37" s="41"/>
      <c r="N37" s="41"/>
      <c r="O37" s="42"/>
      <c r="P37" s="25"/>
      <c r="Q37" s="25"/>
      <c r="R37" s="68"/>
      <c r="S37" s="4"/>
    </row>
    <row r="38" spans="1:21" ht="5.0999999999999996" customHeight="1" x14ac:dyDescent="0.25">
      <c r="A38" s="16"/>
      <c r="B38" s="17"/>
      <c r="C38" s="92"/>
      <c r="D38" s="93"/>
      <c r="E38" s="93"/>
      <c r="F38" s="93"/>
      <c r="G38" s="93"/>
      <c r="H38" s="93"/>
      <c r="I38" s="93"/>
      <c r="J38" s="93"/>
      <c r="K38" s="93"/>
      <c r="L38" s="93"/>
      <c r="M38" s="93"/>
      <c r="N38" s="93"/>
      <c r="O38" s="95"/>
      <c r="P38" s="18"/>
      <c r="Q38" s="107"/>
      <c r="R38" s="66"/>
      <c r="S38" s="4"/>
    </row>
    <row r="39" spans="1:21" s="52" customFormat="1" ht="15.75" x14ac:dyDescent="0.25">
      <c r="A39" s="49"/>
      <c r="B39" s="50" t="s">
        <v>30</v>
      </c>
      <c r="C39" s="87">
        <v>237</v>
      </c>
      <c r="D39" s="88">
        <v>246</v>
      </c>
      <c r="E39" s="88">
        <v>228</v>
      </c>
      <c r="F39" s="88">
        <v>225</v>
      </c>
      <c r="G39" s="88">
        <v>198</v>
      </c>
      <c r="H39" s="88">
        <v>215</v>
      </c>
      <c r="I39" s="88">
        <v>215</v>
      </c>
      <c r="J39" s="88">
        <v>214</v>
      </c>
      <c r="K39" s="88">
        <v>229</v>
      </c>
      <c r="L39" s="88">
        <v>209</v>
      </c>
      <c r="M39" s="88">
        <v>198</v>
      </c>
      <c r="N39" s="88">
        <v>179.5</v>
      </c>
      <c r="O39" s="89">
        <v>184</v>
      </c>
      <c r="P39" s="18">
        <f>SUM(C39:O39)</f>
        <v>2777.5</v>
      </c>
      <c r="Q39" s="21">
        <v>606.5</v>
      </c>
      <c r="R39" s="66">
        <f t="shared" ref="R39:R47" si="1">SUM(P39:Q39)</f>
        <v>3384</v>
      </c>
      <c r="S39" s="51"/>
    </row>
    <row r="40" spans="1:21" s="52" customFormat="1" ht="15.75" x14ac:dyDescent="0.25">
      <c r="A40" s="53"/>
      <c r="B40" s="50" t="s">
        <v>24</v>
      </c>
      <c r="C40" s="87">
        <v>471</v>
      </c>
      <c r="D40" s="88">
        <v>516</v>
      </c>
      <c r="E40" s="88">
        <v>480</v>
      </c>
      <c r="F40" s="88">
        <v>469</v>
      </c>
      <c r="G40" s="88">
        <v>455</v>
      </c>
      <c r="H40" s="88">
        <v>462</v>
      </c>
      <c r="I40" s="88">
        <v>483</v>
      </c>
      <c r="J40" s="88">
        <v>479</v>
      </c>
      <c r="K40" s="88">
        <v>478</v>
      </c>
      <c r="L40" s="88">
        <v>528</v>
      </c>
      <c r="M40" s="88">
        <v>470</v>
      </c>
      <c r="N40" s="88">
        <v>474.5</v>
      </c>
      <c r="O40" s="89">
        <v>538.5</v>
      </c>
      <c r="P40" s="18">
        <f t="shared" si="0"/>
        <v>6304</v>
      </c>
      <c r="Q40" s="56">
        <v>1527.5</v>
      </c>
      <c r="R40" s="66">
        <f t="shared" si="1"/>
        <v>7831.5</v>
      </c>
      <c r="S40" s="51"/>
    </row>
    <row r="41" spans="1:21" s="52" customFormat="1" ht="15.75" x14ac:dyDescent="0.25">
      <c r="A41" s="49"/>
      <c r="B41" s="50" t="s">
        <v>25</v>
      </c>
      <c r="C41" s="87">
        <v>393</v>
      </c>
      <c r="D41" s="88">
        <v>384</v>
      </c>
      <c r="E41" s="88">
        <v>418</v>
      </c>
      <c r="F41" s="88">
        <v>418</v>
      </c>
      <c r="G41" s="88">
        <v>435</v>
      </c>
      <c r="H41" s="88">
        <v>420</v>
      </c>
      <c r="I41" s="88">
        <v>466</v>
      </c>
      <c r="J41" s="88">
        <v>473</v>
      </c>
      <c r="K41" s="88">
        <v>479</v>
      </c>
      <c r="L41" s="88">
        <v>515</v>
      </c>
      <c r="M41" s="88">
        <v>544</v>
      </c>
      <c r="N41" s="88">
        <v>547.5</v>
      </c>
      <c r="O41" s="89">
        <v>548</v>
      </c>
      <c r="P41" s="18">
        <f t="shared" si="0"/>
        <v>6040.5</v>
      </c>
      <c r="Q41" s="21">
        <v>1170.5</v>
      </c>
      <c r="R41" s="66">
        <f t="shared" si="1"/>
        <v>7211</v>
      </c>
      <c r="S41" s="51"/>
    </row>
    <row r="42" spans="1:21" s="55" customFormat="1" ht="15.75" x14ac:dyDescent="0.25">
      <c r="A42" s="53"/>
      <c r="B42" s="50" t="s">
        <v>26</v>
      </c>
      <c r="C42" s="87">
        <v>223</v>
      </c>
      <c r="D42" s="88">
        <v>235</v>
      </c>
      <c r="E42" s="88">
        <v>203</v>
      </c>
      <c r="F42" s="88">
        <v>243</v>
      </c>
      <c r="G42" s="88">
        <v>209</v>
      </c>
      <c r="H42" s="88">
        <v>227</v>
      </c>
      <c r="I42" s="88">
        <v>225</v>
      </c>
      <c r="J42" s="88">
        <v>216</v>
      </c>
      <c r="K42" s="88">
        <v>239</v>
      </c>
      <c r="L42" s="88">
        <v>224</v>
      </c>
      <c r="M42" s="88">
        <v>219</v>
      </c>
      <c r="N42" s="88">
        <v>237.5</v>
      </c>
      <c r="O42" s="89">
        <v>231.5</v>
      </c>
      <c r="P42" s="18">
        <f t="shared" si="0"/>
        <v>2932</v>
      </c>
      <c r="Q42" s="21">
        <v>835.5</v>
      </c>
      <c r="R42" s="66">
        <f t="shared" si="1"/>
        <v>3767.5</v>
      </c>
      <c r="S42" s="54"/>
    </row>
    <row r="43" spans="1:21" s="55" customFormat="1" ht="15.75" x14ac:dyDescent="0.25">
      <c r="A43" s="53"/>
      <c r="B43" s="50" t="s">
        <v>36</v>
      </c>
      <c r="C43" s="87">
        <v>257</v>
      </c>
      <c r="D43" s="88">
        <v>294</v>
      </c>
      <c r="E43" s="88">
        <v>245</v>
      </c>
      <c r="F43" s="88">
        <v>266</v>
      </c>
      <c r="G43" s="88">
        <v>257</v>
      </c>
      <c r="H43" s="88">
        <v>261</v>
      </c>
      <c r="I43" s="88">
        <v>236</v>
      </c>
      <c r="J43" s="88">
        <v>237</v>
      </c>
      <c r="K43" s="88">
        <v>285</v>
      </c>
      <c r="L43" s="88">
        <v>252</v>
      </c>
      <c r="M43" s="88">
        <v>333</v>
      </c>
      <c r="N43" s="88">
        <v>262</v>
      </c>
      <c r="O43" s="89">
        <v>234.5</v>
      </c>
      <c r="P43" s="18">
        <f t="shared" si="0"/>
        <v>3419.5</v>
      </c>
      <c r="Q43" s="21">
        <v>1740.5</v>
      </c>
      <c r="R43" s="66">
        <f>SUM(P43:Q43)</f>
        <v>5160</v>
      </c>
      <c r="S43" s="54"/>
    </row>
    <row r="44" spans="1:21" s="55" customFormat="1" ht="15.75" x14ac:dyDescent="0.25">
      <c r="A44" s="53"/>
      <c r="B44" s="50" t="s">
        <v>41</v>
      </c>
      <c r="C44" s="87">
        <v>65</v>
      </c>
      <c r="D44" s="88">
        <v>71</v>
      </c>
      <c r="E44" s="88">
        <v>77</v>
      </c>
      <c r="F44" s="88">
        <v>66</v>
      </c>
      <c r="G44" s="88">
        <v>63</v>
      </c>
      <c r="H44" s="88">
        <v>66</v>
      </c>
      <c r="I44" s="88">
        <v>71</v>
      </c>
      <c r="J44" s="88">
        <v>71</v>
      </c>
      <c r="K44" s="88">
        <v>59</v>
      </c>
      <c r="L44" s="88">
        <v>72</v>
      </c>
      <c r="M44" s="88">
        <v>53</v>
      </c>
      <c r="N44" s="88">
        <v>51</v>
      </c>
      <c r="O44" s="89">
        <v>60.5</v>
      </c>
      <c r="P44" s="18">
        <f t="shared" si="0"/>
        <v>845.5</v>
      </c>
      <c r="Q44" s="21">
        <v>219</v>
      </c>
      <c r="R44" s="66">
        <f>SUM(P44:Q44)</f>
        <v>1064.5</v>
      </c>
      <c r="S44" s="54"/>
    </row>
    <row r="45" spans="1:21" s="55" customFormat="1" ht="15.75" x14ac:dyDescent="0.25">
      <c r="A45" s="53"/>
      <c r="B45" s="50" t="s">
        <v>35</v>
      </c>
      <c r="C45" s="87">
        <v>166</v>
      </c>
      <c r="D45" s="88">
        <v>188</v>
      </c>
      <c r="E45" s="88">
        <v>176</v>
      </c>
      <c r="F45" s="88">
        <v>151</v>
      </c>
      <c r="G45" s="88">
        <v>192</v>
      </c>
      <c r="H45" s="88">
        <v>163</v>
      </c>
      <c r="I45" s="88">
        <v>167</v>
      </c>
      <c r="J45" s="88">
        <v>161</v>
      </c>
      <c r="K45" s="88">
        <v>186</v>
      </c>
      <c r="L45" s="88">
        <v>178</v>
      </c>
      <c r="M45" s="88">
        <v>185</v>
      </c>
      <c r="N45" s="88">
        <v>180</v>
      </c>
      <c r="O45" s="89">
        <v>197.5</v>
      </c>
      <c r="P45" s="18">
        <f t="shared" si="0"/>
        <v>2290.5</v>
      </c>
      <c r="Q45" s="21">
        <v>376.5</v>
      </c>
      <c r="R45" s="66">
        <f t="shared" si="1"/>
        <v>2667</v>
      </c>
      <c r="S45" s="54"/>
    </row>
    <row r="46" spans="1:21" s="55" customFormat="1" ht="15.75" customHeight="1" x14ac:dyDescent="0.25">
      <c r="A46" s="53"/>
      <c r="B46" s="50" t="s">
        <v>27</v>
      </c>
      <c r="C46" s="58">
        <v>842</v>
      </c>
      <c r="D46" s="59">
        <v>905</v>
      </c>
      <c r="E46" s="59">
        <v>849</v>
      </c>
      <c r="F46" s="59">
        <v>815</v>
      </c>
      <c r="G46" s="59">
        <v>810</v>
      </c>
      <c r="H46" s="59">
        <v>838</v>
      </c>
      <c r="I46" s="59">
        <v>883</v>
      </c>
      <c r="J46" s="59">
        <v>905</v>
      </c>
      <c r="K46" s="59">
        <v>919</v>
      </c>
      <c r="L46" s="59">
        <v>962</v>
      </c>
      <c r="M46" s="59">
        <v>998</v>
      </c>
      <c r="N46" s="59">
        <v>972.5</v>
      </c>
      <c r="O46" s="104">
        <v>953</v>
      </c>
      <c r="P46" s="18">
        <f t="shared" si="0"/>
        <v>11651.5</v>
      </c>
      <c r="Q46" s="21">
        <v>2624</v>
      </c>
      <c r="R46" s="66">
        <f t="shared" si="1"/>
        <v>14275.5</v>
      </c>
      <c r="S46" s="54"/>
    </row>
    <row r="47" spans="1:21" s="62" customFormat="1" ht="19.5" customHeight="1" x14ac:dyDescent="0.25">
      <c r="A47" s="57"/>
      <c r="B47" s="50" t="s">
        <v>34</v>
      </c>
      <c r="C47" s="97" t="s">
        <v>37</v>
      </c>
      <c r="D47" s="98" t="s">
        <v>37</v>
      </c>
      <c r="E47" s="98" t="s">
        <v>37</v>
      </c>
      <c r="F47" s="98" t="s">
        <v>37</v>
      </c>
      <c r="G47" s="99" t="s">
        <v>37</v>
      </c>
      <c r="H47" s="99" t="s">
        <v>37</v>
      </c>
      <c r="I47" s="99" t="s">
        <v>37</v>
      </c>
      <c r="J47" s="99" t="s">
        <v>37</v>
      </c>
      <c r="K47" s="99" t="s">
        <v>37</v>
      </c>
      <c r="L47" s="60">
        <v>160</v>
      </c>
      <c r="M47" s="60">
        <v>189</v>
      </c>
      <c r="N47" s="60">
        <v>469</v>
      </c>
      <c r="O47" s="104">
        <v>497</v>
      </c>
      <c r="P47" s="18">
        <f t="shared" si="0"/>
        <v>1315</v>
      </c>
      <c r="Q47" s="109">
        <v>328.5</v>
      </c>
      <c r="R47" s="66">
        <f t="shared" si="1"/>
        <v>1643.5</v>
      </c>
      <c r="S47" s="61"/>
    </row>
    <row r="48" spans="1:21" s="32" customFormat="1" ht="22.5" customHeight="1" thickBot="1" x14ac:dyDescent="0.25">
      <c r="A48" s="28"/>
      <c r="B48" s="29" t="s">
        <v>28</v>
      </c>
      <c r="C48" s="33">
        <f>SUM(C9:C47)</f>
        <v>3670</v>
      </c>
      <c r="D48" s="30">
        <f t="shared" ref="D48:Q48" si="2">SUM(D9:D47)</f>
        <v>3916</v>
      </c>
      <c r="E48" s="30">
        <f t="shared" si="2"/>
        <v>3721</v>
      </c>
      <c r="F48" s="30">
        <f t="shared" si="2"/>
        <v>3718</v>
      </c>
      <c r="G48" s="30">
        <f t="shared" si="2"/>
        <v>3602</v>
      </c>
      <c r="H48" s="30">
        <f t="shared" si="2"/>
        <v>3638</v>
      </c>
      <c r="I48" s="30">
        <f t="shared" si="2"/>
        <v>3728</v>
      </c>
      <c r="J48" s="30">
        <f t="shared" si="2"/>
        <v>3792</v>
      </c>
      <c r="K48" s="30">
        <f t="shared" si="2"/>
        <v>3958</v>
      </c>
      <c r="L48" s="30">
        <f>SUM(L9:L47)</f>
        <v>4184</v>
      </c>
      <c r="M48" s="30">
        <f>SUM(M9:M47)</f>
        <v>4362.5</v>
      </c>
      <c r="N48" s="30">
        <f>SUM(N9:N47)</f>
        <v>4362</v>
      </c>
      <c r="O48" s="30">
        <f>SUM(O9:O47)</f>
        <v>4443</v>
      </c>
      <c r="P48" s="34">
        <f>SUM(P9:P47)</f>
        <v>51094.5</v>
      </c>
      <c r="Q48" s="30">
        <f t="shared" si="2"/>
        <v>13178</v>
      </c>
      <c r="R48" s="69">
        <f>SUM(R9:R47)</f>
        <v>64366</v>
      </c>
      <c r="S48" s="31"/>
      <c r="U48" s="85"/>
    </row>
    <row r="49" spans="1:18" ht="6.75" customHeight="1" thickTop="1" x14ac:dyDescent="0.2">
      <c r="A49" s="3"/>
      <c r="B49" s="3"/>
      <c r="C49" s="3"/>
      <c r="D49" s="3"/>
      <c r="E49" s="3"/>
      <c r="F49" s="3"/>
      <c r="G49" s="3"/>
      <c r="H49" s="3"/>
      <c r="I49" s="3"/>
      <c r="J49" s="3"/>
      <c r="K49" s="3"/>
      <c r="L49" s="3"/>
      <c r="M49" s="3"/>
      <c r="N49" s="3"/>
      <c r="O49" s="3"/>
      <c r="P49" s="1"/>
      <c r="Q49" s="11"/>
      <c r="R49" s="1"/>
    </row>
    <row r="50" spans="1:18" ht="135" customHeight="1" x14ac:dyDescent="0.2">
      <c r="A50" s="3"/>
      <c r="B50" s="3"/>
      <c r="C50" s="3"/>
      <c r="D50" s="3"/>
      <c r="E50" s="3"/>
      <c r="F50" s="3"/>
      <c r="G50" s="3"/>
      <c r="H50" s="3"/>
      <c r="I50" s="3"/>
      <c r="J50" s="3"/>
      <c r="K50" s="3"/>
      <c r="L50" s="3"/>
      <c r="M50" s="3"/>
      <c r="N50" s="3"/>
      <c r="O50" s="3"/>
      <c r="P50" s="1"/>
      <c r="Q50" s="11"/>
      <c r="R50" s="1"/>
    </row>
    <row r="54" spans="1:18" x14ac:dyDescent="0.2">
      <c r="B54" s="86"/>
      <c r="C54" s="86"/>
      <c r="D54" s="86"/>
      <c r="E54" s="86"/>
      <c r="F54" s="86"/>
      <c r="G54" s="86"/>
      <c r="H54" s="86"/>
      <c r="I54" s="86"/>
      <c r="J54" s="86"/>
      <c r="K54" s="86"/>
      <c r="L54" s="86"/>
      <c r="M54" s="86"/>
      <c r="N54" s="86"/>
      <c r="O54" s="86"/>
      <c r="P54" s="86"/>
      <c r="Q54" s="86"/>
      <c r="R54" s="86"/>
    </row>
  </sheetData>
  <mergeCells count="2">
    <mergeCell ref="A1:R1"/>
    <mergeCell ref="C4:O4"/>
  </mergeCells>
  <phoneticPr fontId="0" type="noConversion"/>
  <printOptions horizontalCentered="1" verticalCentered="1"/>
  <pageMargins left="0.5" right="0.5" top="0.5" bottom="0.5" header="0.5" footer="0.5"/>
  <pageSetup scale="70" orientation="landscape" r:id="rId1"/>
  <headerFooter alignWithMargins="0"/>
  <cellWatches>
    <cellWatch r="C31"/>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view="pageBreakPreview" zoomScale="70" zoomScaleNormal="70" zoomScaleSheetLayoutView="70" workbookViewId="0">
      <selection activeCell="T26" sqref="T26"/>
    </sheetView>
  </sheetViews>
  <sheetFormatPr defaultRowHeight="12.75" x14ac:dyDescent="0.2"/>
  <cols>
    <col min="1" max="1" width="1.140625" style="5" customWidth="1"/>
    <col min="2" max="2" width="30.28515625" style="5" customWidth="1"/>
    <col min="3" max="3" width="9.42578125" style="5" customWidth="1"/>
    <col min="4" max="4" width="9.140625" style="5" customWidth="1"/>
    <col min="5" max="6" width="9.28515625" style="5" customWidth="1"/>
    <col min="7" max="7" width="9.140625" style="5" customWidth="1"/>
    <col min="8" max="15" width="9" style="5" customWidth="1"/>
    <col min="16" max="16" width="10.42578125" style="5" customWidth="1"/>
    <col min="17" max="17" width="12.28515625" style="5" customWidth="1"/>
    <col min="18" max="18" width="30.28515625" style="5" customWidth="1"/>
    <col min="19" max="16384" width="9.140625" style="5"/>
  </cols>
  <sheetData>
    <row r="1" spans="1:18" ht="23.25" x14ac:dyDescent="0.35">
      <c r="A1" s="131" t="s">
        <v>38</v>
      </c>
      <c r="B1" s="131"/>
      <c r="C1" s="131"/>
      <c r="D1" s="131"/>
      <c r="E1" s="131"/>
      <c r="F1" s="131"/>
      <c r="G1" s="131"/>
      <c r="H1" s="131"/>
      <c r="I1" s="131"/>
      <c r="J1" s="131"/>
      <c r="K1" s="131"/>
      <c r="L1" s="131"/>
      <c r="M1" s="131"/>
      <c r="N1" s="131"/>
      <c r="O1" s="131"/>
      <c r="P1" s="131"/>
      <c r="Q1" s="131"/>
      <c r="R1" s="4"/>
    </row>
    <row r="2" spans="1:18" ht="8.1" customHeight="1" thickBot="1" x14ac:dyDescent="0.3">
      <c r="A2" s="4"/>
      <c r="B2" s="4"/>
      <c r="C2" s="7"/>
      <c r="D2" s="7"/>
      <c r="E2" s="7"/>
      <c r="F2" s="7"/>
      <c r="G2" s="7"/>
      <c r="H2" s="7"/>
      <c r="I2" s="7"/>
      <c r="J2" s="7"/>
      <c r="K2" s="7"/>
      <c r="L2" s="7"/>
      <c r="M2" s="7"/>
      <c r="N2" s="7"/>
      <c r="O2" s="7"/>
      <c r="P2" s="8"/>
      <c r="Q2" s="8"/>
      <c r="R2" s="4"/>
    </row>
    <row r="3" spans="1:18" ht="8.1" customHeight="1" thickTop="1" x14ac:dyDescent="0.25">
      <c r="A3" s="70"/>
      <c r="B3" s="71"/>
      <c r="C3" s="72"/>
      <c r="D3" s="72"/>
      <c r="E3" s="72"/>
      <c r="F3" s="72"/>
      <c r="G3" s="72"/>
      <c r="H3" s="72"/>
      <c r="I3" s="72"/>
      <c r="J3" s="72"/>
      <c r="K3" s="72"/>
      <c r="L3" s="72"/>
      <c r="M3" s="72"/>
      <c r="N3" s="72"/>
      <c r="O3" s="72"/>
      <c r="P3" s="73"/>
      <c r="Q3" s="74"/>
      <c r="R3" s="4"/>
    </row>
    <row r="4" spans="1:18" ht="15" customHeight="1" x14ac:dyDescent="0.25">
      <c r="A4" s="75"/>
      <c r="B4" s="76"/>
      <c r="C4" s="134" t="s">
        <v>0</v>
      </c>
      <c r="D4" s="134"/>
      <c r="E4" s="134"/>
      <c r="F4" s="134"/>
      <c r="G4" s="134"/>
      <c r="H4" s="134"/>
      <c r="I4" s="134"/>
      <c r="J4" s="134"/>
      <c r="K4" s="134"/>
      <c r="L4" s="134"/>
      <c r="M4" s="134"/>
      <c r="N4" s="134"/>
      <c r="O4" s="135"/>
      <c r="P4" s="77"/>
      <c r="Q4" s="78"/>
      <c r="R4" s="4"/>
    </row>
    <row r="5" spans="1:18" ht="15" customHeight="1" x14ac:dyDescent="0.25">
      <c r="A5" s="75"/>
      <c r="B5" s="76"/>
      <c r="C5" s="79"/>
      <c r="D5" s="79"/>
      <c r="E5" s="79"/>
      <c r="F5" s="79"/>
      <c r="G5" s="79"/>
      <c r="H5" s="79"/>
      <c r="I5" s="79"/>
      <c r="J5" s="79"/>
      <c r="K5" s="79"/>
      <c r="L5" s="79"/>
      <c r="M5" s="79"/>
      <c r="N5" s="79"/>
      <c r="O5" s="79"/>
      <c r="P5" s="77"/>
      <c r="Q5" s="78"/>
      <c r="R5" s="4"/>
    </row>
    <row r="6" spans="1:18" ht="15" customHeight="1" x14ac:dyDescent="0.25">
      <c r="A6" s="75"/>
      <c r="B6" s="76" t="s">
        <v>2</v>
      </c>
      <c r="C6" s="79" t="s">
        <v>3</v>
      </c>
      <c r="D6" s="79">
        <v>1</v>
      </c>
      <c r="E6" s="79">
        <v>2</v>
      </c>
      <c r="F6" s="79">
        <v>3</v>
      </c>
      <c r="G6" s="79">
        <v>4</v>
      </c>
      <c r="H6" s="79">
        <v>5</v>
      </c>
      <c r="I6" s="79">
        <v>6</v>
      </c>
      <c r="J6" s="79">
        <v>7</v>
      </c>
      <c r="K6" s="79">
        <v>8</v>
      </c>
      <c r="L6" s="79">
        <v>9</v>
      </c>
      <c r="M6" s="79">
        <v>10</v>
      </c>
      <c r="N6" s="79">
        <v>11</v>
      </c>
      <c r="O6" s="79">
        <v>12</v>
      </c>
      <c r="P6" s="77" t="s">
        <v>4</v>
      </c>
      <c r="Q6" s="78" t="s">
        <v>6</v>
      </c>
      <c r="R6" s="4"/>
    </row>
    <row r="7" spans="1:18" ht="8.1" customHeight="1" thickBot="1" x14ac:dyDescent="0.3">
      <c r="A7" s="80"/>
      <c r="B7" s="81"/>
      <c r="C7" s="82"/>
      <c r="D7" s="82"/>
      <c r="E7" s="82"/>
      <c r="F7" s="82"/>
      <c r="G7" s="82"/>
      <c r="H7" s="82"/>
      <c r="I7" s="82"/>
      <c r="J7" s="82"/>
      <c r="K7" s="82"/>
      <c r="L7" s="82"/>
      <c r="M7" s="82"/>
      <c r="N7" s="82"/>
      <c r="O7" s="82"/>
      <c r="P7" s="83"/>
      <c r="Q7" s="84"/>
      <c r="R7" s="4"/>
    </row>
    <row r="8" spans="1:18" ht="8.1" customHeight="1" thickTop="1" x14ac:dyDescent="0.25">
      <c r="A8" s="2"/>
      <c r="B8" s="35"/>
      <c r="C8" s="6"/>
      <c r="D8" s="6"/>
      <c r="E8" s="6"/>
      <c r="F8" s="6"/>
      <c r="G8" s="6"/>
      <c r="H8" s="6"/>
      <c r="I8" s="6"/>
      <c r="J8" s="6"/>
      <c r="K8" s="6"/>
      <c r="L8" s="6"/>
      <c r="M8" s="6"/>
      <c r="N8" s="6"/>
      <c r="O8" s="6"/>
      <c r="P8" s="9"/>
      <c r="Q8" s="65"/>
      <c r="R8" s="4"/>
    </row>
    <row r="9" spans="1:18" s="23" customFormat="1" ht="15.75" x14ac:dyDescent="0.25">
      <c r="A9" s="19"/>
      <c r="B9" s="20" t="s">
        <v>7</v>
      </c>
      <c r="C9" s="48">
        <v>262</v>
      </c>
      <c r="D9" s="43">
        <v>242</v>
      </c>
      <c r="E9" s="43">
        <v>221</v>
      </c>
      <c r="F9" s="43">
        <v>250</v>
      </c>
      <c r="G9" s="43">
        <v>270</v>
      </c>
      <c r="H9" s="43">
        <v>261</v>
      </c>
      <c r="I9" s="43">
        <v>275</v>
      </c>
      <c r="J9" s="36" t="s">
        <v>37</v>
      </c>
      <c r="K9" s="36" t="s">
        <v>37</v>
      </c>
      <c r="L9" s="36" t="s">
        <v>37</v>
      </c>
      <c r="M9" s="36" t="s">
        <v>37</v>
      </c>
      <c r="N9" s="36" t="s">
        <v>37</v>
      </c>
      <c r="O9" s="37" t="s">
        <v>37</v>
      </c>
      <c r="P9" s="18">
        <f>SUM(C9:O9)</f>
        <v>1781</v>
      </c>
      <c r="Q9" s="66">
        <f t="shared" ref="Q9:Q14" si="0">SUM(P9:P9)</f>
        <v>1781</v>
      </c>
      <c r="R9" s="22"/>
    </row>
    <row r="10" spans="1:18" s="23" customFormat="1" ht="15.75" x14ac:dyDescent="0.25">
      <c r="A10" s="19"/>
      <c r="B10" s="20" t="s">
        <v>8</v>
      </c>
      <c r="C10" s="48">
        <v>14</v>
      </c>
      <c r="D10" s="43">
        <v>18</v>
      </c>
      <c r="E10" s="43">
        <v>18</v>
      </c>
      <c r="F10" s="43">
        <v>20</v>
      </c>
      <c r="G10" s="43">
        <v>23</v>
      </c>
      <c r="H10" s="43">
        <v>16</v>
      </c>
      <c r="I10" s="43">
        <v>16</v>
      </c>
      <c r="J10" s="36" t="s">
        <v>37</v>
      </c>
      <c r="K10" s="36" t="s">
        <v>37</v>
      </c>
      <c r="L10" s="36" t="s">
        <v>37</v>
      </c>
      <c r="M10" s="36" t="s">
        <v>37</v>
      </c>
      <c r="N10" s="36" t="s">
        <v>37</v>
      </c>
      <c r="O10" s="37" t="s">
        <v>37</v>
      </c>
      <c r="P10" s="18">
        <f t="shared" ref="P10:P46" si="1">SUM(C10:O10)</f>
        <v>125</v>
      </c>
      <c r="Q10" s="66">
        <f t="shared" si="0"/>
        <v>125</v>
      </c>
      <c r="R10" s="22"/>
    </row>
    <row r="11" spans="1:18" s="23" customFormat="1" ht="15.75" x14ac:dyDescent="0.25">
      <c r="A11" s="19"/>
      <c r="B11" s="20" t="s">
        <v>9</v>
      </c>
      <c r="C11" s="48">
        <v>22</v>
      </c>
      <c r="D11" s="43">
        <v>24</v>
      </c>
      <c r="E11" s="43">
        <v>17</v>
      </c>
      <c r="F11" s="43">
        <v>20</v>
      </c>
      <c r="G11" s="43">
        <v>11</v>
      </c>
      <c r="H11" s="43">
        <v>22</v>
      </c>
      <c r="I11" s="43">
        <v>11</v>
      </c>
      <c r="J11" s="36" t="s">
        <v>37</v>
      </c>
      <c r="K11" s="36" t="s">
        <v>37</v>
      </c>
      <c r="L11" s="36" t="s">
        <v>37</v>
      </c>
      <c r="M11" s="36" t="s">
        <v>37</v>
      </c>
      <c r="N11" s="36" t="s">
        <v>37</v>
      </c>
      <c r="O11" s="37" t="s">
        <v>37</v>
      </c>
      <c r="P11" s="18">
        <f t="shared" si="1"/>
        <v>127</v>
      </c>
      <c r="Q11" s="66">
        <f t="shared" si="0"/>
        <v>127</v>
      </c>
      <c r="R11" s="22" t="s">
        <v>16</v>
      </c>
    </row>
    <row r="12" spans="1:18" s="23" customFormat="1" ht="15.75" x14ac:dyDescent="0.25">
      <c r="A12" s="19"/>
      <c r="B12" s="20" t="s">
        <v>10</v>
      </c>
      <c r="C12" s="48">
        <v>39</v>
      </c>
      <c r="D12" s="43">
        <v>21</v>
      </c>
      <c r="E12" s="43">
        <v>27</v>
      </c>
      <c r="F12" s="43">
        <v>29</v>
      </c>
      <c r="G12" s="43">
        <v>18</v>
      </c>
      <c r="H12" s="43">
        <v>28</v>
      </c>
      <c r="I12" s="43">
        <v>19</v>
      </c>
      <c r="J12" s="36" t="s">
        <v>37</v>
      </c>
      <c r="K12" s="36" t="s">
        <v>37</v>
      </c>
      <c r="L12" s="36" t="s">
        <v>37</v>
      </c>
      <c r="M12" s="36" t="s">
        <v>37</v>
      </c>
      <c r="N12" s="36" t="s">
        <v>37</v>
      </c>
      <c r="O12" s="37" t="s">
        <v>37</v>
      </c>
      <c r="P12" s="18">
        <f t="shared" si="1"/>
        <v>181</v>
      </c>
      <c r="Q12" s="66">
        <f t="shared" si="0"/>
        <v>181</v>
      </c>
      <c r="R12" s="22"/>
    </row>
    <row r="13" spans="1:18" s="52" customFormat="1" ht="15.75" x14ac:dyDescent="0.25">
      <c r="A13" s="49"/>
      <c r="B13" s="50" t="s">
        <v>11</v>
      </c>
      <c r="C13" s="63" t="s">
        <v>37</v>
      </c>
      <c r="D13" s="64" t="s">
        <v>37</v>
      </c>
      <c r="E13" s="64" t="s">
        <v>37</v>
      </c>
      <c r="F13" s="64" t="s">
        <v>37</v>
      </c>
      <c r="G13" s="64" t="s">
        <v>37</v>
      </c>
      <c r="H13" s="64" t="s">
        <v>37</v>
      </c>
      <c r="I13" s="64" t="s">
        <v>37</v>
      </c>
      <c r="J13" s="88">
        <v>342</v>
      </c>
      <c r="K13" s="88">
        <v>346</v>
      </c>
      <c r="L13" s="88">
        <v>346</v>
      </c>
      <c r="M13" s="88">
        <v>308</v>
      </c>
      <c r="N13" s="88">
        <v>314</v>
      </c>
      <c r="O13" s="89">
        <v>335.5</v>
      </c>
      <c r="P13" s="18">
        <f t="shared" si="1"/>
        <v>1991.5</v>
      </c>
      <c r="Q13" s="67">
        <f t="shared" si="0"/>
        <v>1991.5</v>
      </c>
      <c r="R13" s="51"/>
    </row>
    <row r="14" spans="1:18" ht="5.0999999999999996" customHeight="1" x14ac:dyDescent="0.25">
      <c r="A14" s="14"/>
      <c r="B14" s="24"/>
      <c r="C14" s="39"/>
      <c r="D14" s="40"/>
      <c r="E14" s="40"/>
      <c r="F14" s="40"/>
      <c r="G14" s="40"/>
      <c r="H14" s="40"/>
      <c r="I14" s="40"/>
      <c r="J14" s="41"/>
      <c r="K14" s="41"/>
      <c r="L14" s="41"/>
      <c r="M14" s="41"/>
      <c r="N14" s="41"/>
      <c r="O14" s="42"/>
      <c r="P14" s="25"/>
      <c r="Q14" s="68">
        <f t="shared" si="0"/>
        <v>0</v>
      </c>
      <c r="R14" s="4"/>
    </row>
    <row r="15" spans="1:18" ht="7.5" customHeight="1" x14ac:dyDescent="0.25">
      <c r="A15" s="2"/>
      <c r="B15" s="20"/>
      <c r="C15" s="38"/>
      <c r="D15" s="36"/>
      <c r="E15" s="36"/>
      <c r="F15" s="36"/>
      <c r="G15" s="36"/>
      <c r="H15" s="36"/>
      <c r="I15" s="36"/>
      <c r="J15" s="43"/>
      <c r="K15" s="43"/>
      <c r="L15" s="43"/>
      <c r="M15" s="43"/>
      <c r="N15" s="43"/>
      <c r="O15" s="44"/>
      <c r="P15" s="18"/>
      <c r="Q15" s="66"/>
      <c r="R15" s="4"/>
    </row>
    <row r="16" spans="1:18" ht="15.75" x14ac:dyDescent="0.25">
      <c r="A16" s="2"/>
      <c r="B16" s="20" t="s">
        <v>12</v>
      </c>
      <c r="C16" s="48">
        <v>17</v>
      </c>
      <c r="D16" s="43">
        <v>16</v>
      </c>
      <c r="E16" s="43">
        <v>15</v>
      </c>
      <c r="F16" s="43">
        <v>14</v>
      </c>
      <c r="G16" s="43">
        <v>24</v>
      </c>
      <c r="H16" s="43">
        <v>19</v>
      </c>
      <c r="I16" s="43">
        <v>19</v>
      </c>
      <c r="J16" s="36" t="s">
        <v>37</v>
      </c>
      <c r="K16" s="36" t="s">
        <v>37</v>
      </c>
      <c r="L16" s="36" t="s">
        <v>37</v>
      </c>
      <c r="M16" s="36" t="s">
        <v>37</v>
      </c>
      <c r="N16" s="36" t="s">
        <v>37</v>
      </c>
      <c r="O16" s="37" t="s">
        <v>37</v>
      </c>
      <c r="P16" s="18">
        <f t="shared" si="1"/>
        <v>124</v>
      </c>
      <c r="Q16" s="66">
        <f t="shared" ref="Q16:Q31" si="2">SUM(P16:P16)</f>
        <v>124</v>
      </c>
      <c r="R16" s="4"/>
    </row>
    <row r="17" spans="1:18" s="23" customFormat="1" ht="15.75" x14ac:dyDescent="0.25">
      <c r="A17" s="19"/>
      <c r="B17" s="20" t="s">
        <v>13</v>
      </c>
      <c r="C17" s="48">
        <v>171</v>
      </c>
      <c r="D17" s="43">
        <v>160</v>
      </c>
      <c r="E17" s="43">
        <v>180</v>
      </c>
      <c r="F17" s="43">
        <v>166</v>
      </c>
      <c r="G17" s="43">
        <v>171</v>
      </c>
      <c r="H17" s="43">
        <v>189</v>
      </c>
      <c r="I17" s="43">
        <v>173</v>
      </c>
      <c r="J17" s="45" t="s">
        <v>37</v>
      </c>
      <c r="K17" s="45" t="s">
        <v>37</v>
      </c>
      <c r="L17" s="36" t="s">
        <v>37</v>
      </c>
      <c r="M17" s="45" t="s">
        <v>37</v>
      </c>
      <c r="N17" s="45" t="s">
        <v>37</v>
      </c>
      <c r="O17" s="37" t="s">
        <v>37</v>
      </c>
      <c r="P17" s="18">
        <f t="shared" si="1"/>
        <v>1210</v>
      </c>
      <c r="Q17" s="66">
        <f t="shared" si="2"/>
        <v>1210</v>
      </c>
      <c r="R17" s="22"/>
    </row>
    <row r="18" spans="1:18" s="23" customFormat="1" ht="15.75" x14ac:dyDescent="0.25">
      <c r="A18" s="19"/>
      <c r="B18" s="20" t="s">
        <v>32</v>
      </c>
      <c r="C18" s="48">
        <v>35</v>
      </c>
      <c r="D18" s="105">
        <v>29</v>
      </c>
      <c r="E18" s="105">
        <v>39</v>
      </c>
      <c r="F18" s="105">
        <v>42</v>
      </c>
      <c r="G18" s="105">
        <v>38</v>
      </c>
      <c r="H18" s="105">
        <v>42</v>
      </c>
      <c r="I18" s="105">
        <v>32</v>
      </c>
      <c r="J18" s="46" t="s">
        <v>37</v>
      </c>
      <c r="K18" s="46" t="s">
        <v>37</v>
      </c>
      <c r="L18" s="46" t="s">
        <v>37</v>
      </c>
      <c r="M18" s="46" t="s">
        <v>37</v>
      </c>
      <c r="N18" s="46" t="s">
        <v>37</v>
      </c>
      <c r="O18" s="37" t="s">
        <v>37</v>
      </c>
      <c r="P18" s="18">
        <f t="shared" si="1"/>
        <v>257</v>
      </c>
      <c r="Q18" s="66">
        <f t="shared" si="2"/>
        <v>257</v>
      </c>
      <c r="R18" s="22"/>
    </row>
    <row r="19" spans="1:18" s="55" customFormat="1" ht="15.75" x14ac:dyDescent="0.25">
      <c r="A19" s="53"/>
      <c r="B19" s="50" t="s">
        <v>14</v>
      </c>
      <c r="C19" s="63" t="s">
        <v>37</v>
      </c>
      <c r="D19" s="64" t="s">
        <v>37</v>
      </c>
      <c r="E19" s="64" t="s">
        <v>37</v>
      </c>
      <c r="F19" s="64" t="s">
        <v>37</v>
      </c>
      <c r="G19" s="64" t="s">
        <v>37</v>
      </c>
      <c r="H19" s="64" t="s">
        <v>37</v>
      </c>
      <c r="I19" s="64" t="s">
        <v>37</v>
      </c>
      <c r="J19" s="88">
        <v>254</v>
      </c>
      <c r="K19" s="88">
        <v>239</v>
      </c>
      <c r="L19" s="88">
        <v>218</v>
      </c>
      <c r="M19" s="88">
        <v>276.5</v>
      </c>
      <c r="N19" s="88">
        <v>248.5</v>
      </c>
      <c r="O19" s="89">
        <v>269</v>
      </c>
      <c r="P19" s="18">
        <f t="shared" si="1"/>
        <v>1505</v>
      </c>
      <c r="Q19" s="67">
        <f t="shared" si="2"/>
        <v>1505</v>
      </c>
      <c r="R19" s="54"/>
    </row>
    <row r="20" spans="1:18" s="23" customFormat="1" ht="5.0999999999999996" customHeight="1" x14ac:dyDescent="0.25">
      <c r="A20" s="27"/>
      <c r="B20" s="24"/>
      <c r="C20" s="39"/>
      <c r="D20" s="40"/>
      <c r="E20" s="40"/>
      <c r="F20" s="40"/>
      <c r="G20" s="40"/>
      <c r="H20" s="40"/>
      <c r="I20" s="40"/>
      <c r="J20" s="41"/>
      <c r="K20" s="41"/>
      <c r="L20" s="41"/>
      <c r="M20" s="41"/>
      <c r="N20" s="41"/>
      <c r="O20" s="42"/>
      <c r="P20" s="25"/>
      <c r="Q20" s="68">
        <f t="shared" si="2"/>
        <v>0</v>
      </c>
      <c r="R20" s="22"/>
    </row>
    <row r="21" spans="1:18" ht="5.0999999999999996" customHeight="1" x14ac:dyDescent="0.25">
      <c r="A21" s="2"/>
      <c r="B21" s="20"/>
      <c r="C21" s="38"/>
      <c r="D21" s="36"/>
      <c r="E21" s="36"/>
      <c r="F21" s="36"/>
      <c r="G21" s="36"/>
      <c r="H21" s="36"/>
      <c r="I21" s="36"/>
      <c r="J21" s="43"/>
      <c r="K21" s="43"/>
      <c r="L21" s="43"/>
      <c r="M21" s="43"/>
      <c r="N21" s="43"/>
      <c r="O21" s="44"/>
      <c r="P21" s="18"/>
      <c r="Q21" s="66">
        <f t="shared" si="2"/>
        <v>0</v>
      </c>
      <c r="R21" s="4"/>
    </row>
    <row r="22" spans="1:18" s="23" customFormat="1" ht="15.75" x14ac:dyDescent="0.25">
      <c r="A22" s="19"/>
      <c r="B22" s="20" t="s">
        <v>15</v>
      </c>
      <c r="C22" s="48">
        <v>5</v>
      </c>
      <c r="D22" s="43">
        <v>6</v>
      </c>
      <c r="E22" s="43">
        <v>14</v>
      </c>
      <c r="F22" s="43">
        <v>6</v>
      </c>
      <c r="G22" s="43">
        <v>9</v>
      </c>
      <c r="H22" s="43">
        <v>6</v>
      </c>
      <c r="I22" s="90">
        <v>10</v>
      </c>
      <c r="J22" s="36" t="s">
        <v>37</v>
      </c>
      <c r="K22" s="36" t="s">
        <v>37</v>
      </c>
      <c r="L22" s="36" t="s">
        <v>37</v>
      </c>
      <c r="M22" s="36" t="s">
        <v>37</v>
      </c>
      <c r="N22" s="36" t="s">
        <v>37</v>
      </c>
      <c r="O22" s="37" t="s">
        <v>37</v>
      </c>
      <c r="P22" s="18">
        <f t="shared" si="1"/>
        <v>56</v>
      </c>
      <c r="Q22" s="66">
        <f t="shared" si="2"/>
        <v>56</v>
      </c>
      <c r="R22" s="22"/>
    </row>
    <row r="23" spans="1:18" s="23" customFormat="1" ht="15.75" x14ac:dyDescent="0.25">
      <c r="A23" s="19"/>
      <c r="B23" s="20" t="s">
        <v>17</v>
      </c>
      <c r="C23" s="48">
        <v>24</v>
      </c>
      <c r="D23" s="43">
        <v>29</v>
      </c>
      <c r="E23" s="43">
        <v>37</v>
      </c>
      <c r="F23" s="43">
        <v>29</v>
      </c>
      <c r="G23" s="43">
        <v>29</v>
      </c>
      <c r="H23" s="43">
        <v>25</v>
      </c>
      <c r="I23" s="43">
        <v>30</v>
      </c>
      <c r="J23" s="36" t="s">
        <v>37</v>
      </c>
      <c r="K23" s="36" t="s">
        <v>37</v>
      </c>
      <c r="L23" s="36" t="s">
        <v>37</v>
      </c>
      <c r="M23" s="36" t="s">
        <v>37</v>
      </c>
      <c r="N23" s="36" t="s">
        <v>37</v>
      </c>
      <c r="O23" s="37" t="s">
        <v>37</v>
      </c>
      <c r="P23" s="18">
        <f t="shared" si="1"/>
        <v>203</v>
      </c>
      <c r="Q23" s="66">
        <f t="shared" si="2"/>
        <v>203</v>
      </c>
      <c r="R23" s="22"/>
    </row>
    <row r="24" spans="1:18" s="23" customFormat="1" ht="15.75" x14ac:dyDescent="0.25">
      <c r="A24" s="19"/>
      <c r="B24" s="20" t="s">
        <v>31</v>
      </c>
      <c r="C24" s="48">
        <v>67</v>
      </c>
      <c r="D24" s="43">
        <v>61</v>
      </c>
      <c r="E24" s="43">
        <v>64</v>
      </c>
      <c r="F24" s="43">
        <v>63</v>
      </c>
      <c r="G24" s="43">
        <v>67</v>
      </c>
      <c r="H24" s="43">
        <v>55</v>
      </c>
      <c r="I24" s="43">
        <v>77</v>
      </c>
      <c r="J24" s="90" t="s">
        <v>37</v>
      </c>
      <c r="K24" s="90" t="s">
        <v>37</v>
      </c>
      <c r="L24" s="90" t="s">
        <v>37</v>
      </c>
      <c r="M24" s="90" t="s">
        <v>37</v>
      </c>
      <c r="N24" s="90" t="s">
        <v>37</v>
      </c>
      <c r="O24" s="106" t="s">
        <v>37</v>
      </c>
      <c r="P24" s="18">
        <f t="shared" si="1"/>
        <v>454</v>
      </c>
      <c r="Q24" s="66">
        <f t="shared" si="2"/>
        <v>454</v>
      </c>
      <c r="R24" s="22"/>
    </row>
    <row r="25" spans="1:18" s="23" customFormat="1" ht="15.75" x14ac:dyDescent="0.25">
      <c r="A25" s="19"/>
      <c r="B25" s="20" t="s">
        <v>18</v>
      </c>
      <c r="C25" s="48">
        <v>272</v>
      </c>
      <c r="D25" s="43">
        <v>239</v>
      </c>
      <c r="E25" s="43">
        <v>264</v>
      </c>
      <c r="F25" s="43">
        <v>248</v>
      </c>
      <c r="G25" s="43">
        <v>287</v>
      </c>
      <c r="H25" s="43">
        <v>272</v>
      </c>
      <c r="I25" s="43">
        <v>309</v>
      </c>
      <c r="J25" s="43" t="s">
        <v>37</v>
      </c>
      <c r="K25" s="43" t="s">
        <v>37</v>
      </c>
      <c r="L25" s="43" t="s">
        <v>37</v>
      </c>
      <c r="M25" s="43" t="s">
        <v>37</v>
      </c>
      <c r="N25" s="43" t="s">
        <v>37</v>
      </c>
      <c r="O25" s="106" t="s">
        <v>37</v>
      </c>
      <c r="P25" s="18">
        <f t="shared" si="1"/>
        <v>1891</v>
      </c>
      <c r="Q25" s="66">
        <f t="shared" si="2"/>
        <v>1891</v>
      </c>
      <c r="R25" s="22"/>
    </row>
    <row r="26" spans="1:18" s="55" customFormat="1" ht="16.5" customHeight="1" x14ac:dyDescent="0.25">
      <c r="A26" s="53"/>
      <c r="B26" s="50" t="s">
        <v>19</v>
      </c>
      <c r="C26" s="63" t="s">
        <v>37</v>
      </c>
      <c r="D26" s="103" t="s">
        <v>37</v>
      </c>
      <c r="E26" s="103" t="s">
        <v>37</v>
      </c>
      <c r="F26" s="103" t="s">
        <v>37</v>
      </c>
      <c r="G26" s="103" t="s">
        <v>37</v>
      </c>
      <c r="H26" s="103" t="s">
        <v>37</v>
      </c>
      <c r="I26" s="103" t="s">
        <v>37</v>
      </c>
      <c r="J26" s="88">
        <v>463</v>
      </c>
      <c r="K26" s="88">
        <v>466</v>
      </c>
      <c r="L26" s="88">
        <v>425</v>
      </c>
      <c r="M26" s="88">
        <v>517.5</v>
      </c>
      <c r="N26" s="88">
        <v>488.5</v>
      </c>
      <c r="O26" s="89">
        <v>551</v>
      </c>
      <c r="P26" s="18">
        <f t="shared" si="1"/>
        <v>2911</v>
      </c>
      <c r="Q26" s="67">
        <f t="shared" si="2"/>
        <v>2911</v>
      </c>
      <c r="R26" s="54"/>
    </row>
    <row r="27" spans="1:18" s="23" customFormat="1" ht="5.0999999999999996" customHeight="1" x14ac:dyDescent="0.25">
      <c r="A27" s="27"/>
      <c r="B27" s="24"/>
      <c r="C27" s="47"/>
      <c r="D27" s="40"/>
      <c r="E27" s="40"/>
      <c r="F27" s="40"/>
      <c r="G27" s="40"/>
      <c r="H27" s="40"/>
      <c r="I27" s="40"/>
      <c r="J27" s="41"/>
      <c r="K27" s="41"/>
      <c r="L27" s="41"/>
      <c r="M27" s="41"/>
      <c r="N27" s="41"/>
      <c r="O27" s="42"/>
      <c r="P27" s="25"/>
      <c r="Q27" s="68">
        <f t="shared" si="2"/>
        <v>0</v>
      </c>
      <c r="R27" s="22"/>
    </row>
    <row r="28" spans="1:18" s="23" customFormat="1" ht="5.0999999999999996" customHeight="1" x14ac:dyDescent="0.25">
      <c r="A28" s="19"/>
      <c r="B28" s="20"/>
      <c r="C28" s="48"/>
      <c r="D28" s="36"/>
      <c r="E28" s="36"/>
      <c r="F28" s="36"/>
      <c r="G28" s="36"/>
      <c r="H28" s="36"/>
      <c r="I28" s="36"/>
      <c r="J28" s="43"/>
      <c r="K28" s="43"/>
      <c r="L28" s="43"/>
      <c r="M28" s="43"/>
      <c r="N28" s="43"/>
      <c r="O28" s="44"/>
      <c r="P28" s="18"/>
      <c r="Q28" s="66">
        <f t="shared" si="2"/>
        <v>0</v>
      </c>
      <c r="R28" s="22"/>
    </row>
    <row r="29" spans="1:18" s="23" customFormat="1" ht="15.75" x14ac:dyDescent="0.25">
      <c r="A29" s="19"/>
      <c r="B29" s="20" t="s">
        <v>20</v>
      </c>
      <c r="C29" s="48">
        <v>38</v>
      </c>
      <c r="D29" s="43">
        <v>28</v>
      </c>
      <c r="E29" s="43">
        <v>40</v>
      </c>
      <c r="F29" s="43">
        <v>37</v>
      </c>
      <c r="G29" s="43">
        <v>32</v>
      </c>
      <c r="H29" s="43">
        <v>32</v>
      </c>
      <c r="I29" s="43">
        <v>27</v>
      </c>
      <c r="J29" s="43">
        <v>27</v>
      </c>
      <c r="K29" s="43">
        <v>27</v>
      </c>
      <c r="L29" s="90" t="s">
        <v>37</v>
      </c>
      <c r="M29" s="90" t="s">
        <v>37</v>
      </c>
      <c r="N29" s="90" t="s">
        <v>37</v>
      </c>
      <c r="O29" s="106" t="s">
        <v>37</v>
      </c>
      <c r="P29" s="18">
        <f t="shared" si="1"/>
        <v>288</v>
      </c>
      <c r="Q29" s="66">
        <f t="shared" si="2"/>
        <v>288</v>
      </c>
      <c r="R29" s="22"/>
    </row>
    <row r="30" spans="1:18" s="55" customFormat="1" ht="15.75" x14ac:dyDescent="0.25">
      <c r="A30" s="53"/>
      <c r="B30" s="50" t="s">
        <v>21</v>
      </c>
      <c r="C30" s="87">
        <v>154</v>
      </c>
      <c r="D30" s="88">
        <v>189</v>
      </c>
      <c r="E30" s="88">
        <v>168</v>
      </c>
      <c r="F30" s="88">
        <v>206</v>
      </c>
      <c r="G30" s="88">
        <v>215</v>
      </c>
      <c r="H30" s="88">
        <v>231</v>
      </c>
      <c r="I30" s="88">
        <v>195</v>
      </c>
      <c r="J30" s="88">
        <v>219</v>
      </c>
      <c r="K30" s="88">
        <v>223</v>
      </c>
      <c r="L30" s="88">
        <v>266</v>
      </c>
      <c r="M30" s="88">
        <v>241</v>
      </c>
      <c r="N30" s="96">
        <v>286.5</v>
      </c>
      <c r="O30" s="89">
        <v>266</v>
      </c>
      <c r="P30" s="18">
        <f t="shared" si="1"/>
        <v>2859.5</v>
      </c>
      <c r="Q30" s="67">
        <f t="shared" si="2"/>
        <v>2859.5</v>
      </c>
      <c r="R30" s="54"/>
    </row>
    <row r="31" spans="1:18" ht="5.0999999999999996" customHeight="1" x14ac:dyDescent="0.25">
      <c r="A31" s="14"/>
      <c r="B31" s="15"/>
      <c r="C31" s="47"/>
      <c r="D31" s="41"/>
      <c r="E31" s="41"/>
      <c r="F31" s="41"/>
      <c r="G31" s="41"/>
      <c r="H31" s="41"/>
      <c r="I31" s="41"/>
      <c r="J31" s="41"/>
      <c r="K31" s="41"/>
      <c r="L31" s="41"/>
      <c r="M31" s="41"/>
      <c r="N31" s="91"/>
      <c r="O31" s="42"/>
      <c r="P31" s="25"/>
      <c r="Q31" s="68">
        <f t="shared" si="2"/>
        <v>0</v>
      </c>
      <c r="R31" s="4"/>
    </row>
    <row r="32" spans="1:18" ht="5.0999999999999996" customHeight="1" x14ac:dyDescent="0.25">
      <c r="A32" s="16"/>
      <c r="B32" s="17"/>
      <c r="C32" s="92"/>
      <c r="D32" s="93"/>
      <c r="E32" s="93"/>
      <c r="F32" s="93"/>
      <c r="G32" s="93"/>
      <c r="H32" s="93"/>
      <c r="I32" s="93"/>
      <c r="J32" s="93"/>
      <c r="K32" s="93"/>
      <c r="L32" s="93"/>
      <c r="M32" s="93"/>
      <c r="N32" s="94"/>
      <c r="O32" s="95"/>
      <c r="P32" s="18"/>
      <c r="Q32" s="108"/>
      <c r="R32" s="4"/>
    </row>
    <row r="33" spans="1:20" ht="15.75" x14ac:dyDescent="0.25">
      <c r="A33" s="2"/>
      <c r="B33" s="20" t="s">
        <v>22</v>
      </c>
      <c r="C33" s="48">
        <v>11</v>
      </c>
      <c r="D33" s="43">
        <v>15</v>
      </c>
      <c r="E33" s="43">
        <v>10</v>
      </c>
      <c r="F33" s="43">
        <v>8</v>
      </c>
      <c r="G33" s="43">
        <v>12</v>
      </c>
      <c r="H33" s="43">
        <v>18</v>
      </c>
      <c r="I33" s="43">
        <v>16</v>
      </c>
      <c r="J33" s="43">
        <v>21</v>
      </c>
      <c r="K33" s="43">
        <v>18</v>
      </c>
      <c r="L33" s="90" t="s">
        <v>37</v>
      </c>
      <c r="M33" s="90" t="s">
        <v>37</v>
      </c>
      <c r="N33" s="90" t="s">
        <v>37</v>
      </c>
      <c r="O33" s="106" t="s">
        <v>37</v>
      </c>
      <c r="P33" s="18">
        <f t="shared" si="1"/>
        <v>129</v>
      </c>
      <c r="Q33" s="66">
        <f>SUM(P33:P33)</f>
        <v>129</v>
      </c>
      <c r="R33" s="4"/>
    </row>
    <row r="34" spans="1:20" s="23" customFormat="1" ht="15.75" x14ac:dyDescent="0.25">
      <c r="A34" s="19"/>
      <c r="B34" s="26" t="s">
        <v>33</v>
      </c>
      <c r="C34" s="100">
        <v>10</v>
      </c>
      <c r="D34" s="45">
        <v>17</v>
      </c>
      <c r="E34" s="45">
        <v>17</v>
      </c>
      <c r="F34" s="45">
        <v>14</v>
      </c>
      <c r="G34" s="45">
        <v>23</v>
      </c>
      <c r="H34" s="45">
        <v>12</v>
      </c>
      <c r="I34" s="45">
        <v>15</v>
      </c>
      <c r="J34" s="45">
        <v>22</v>
      </c>
      <c r="K34" s="45">
        <v>16</v>
      </c>
      <c r="L34" s="101" t="s">
        <v>37</v>
      </c>
      <c r="M34" s="101" t="s">
        <v>37</v>
      </c>
      <c r="N34" s="101" t="s">
        <v>37</v>
      </c>
      <c r="O34" s="102" t="s">
        <v>37</v>
      </c>
      <c r="P34" s="18">
        <f t="shared" si="1"/>
        <v>146</v>
      </c>
      <c r="Q34" s="66">
        <f>SUM(P34:P34)</f>
        <v>146</v>
      </c>
      <c r="R34" s="22"/>
    </row>
    <row r="35" spans="1:20" s="55" customFormat="1" ht="15.75" x14ac:dyDescent="0.25">
      <c r="A35" s="53"/>
      <c r="B35" s="50" t="s">
        <v>23</v>
      </c>
      <c r="C35" s="87">
        <v>34</v>
      </c>
      <c r="D35" s="88">
        <v>41</v>
      </c>
      <c r="E35" s="88">
        <v>36</v>
      </c>
      <c r="F35" s="88">
        <v>31</v>
      </c>
      <c r="G35" s="88">
        <v>37</v>
      </c>
      <c r="H35" s="88">
        <v>47</v>
      </c>
      <c r="I35" s="88">
        <v>53</v>
      </c>
      <c r="J35" s="88">
        <v>56</v>
      </c>
      <c r="K35" s="88">
        <v>60</v>
      </c>
      <c r="L35" s="88">
        <v>84</v>
      </c>
      <c r="M35" s="88">
        <v>87.5</v>
      </c>
      <c r="N35" s="88">
        <v>107.5</v>
      </c>
      <c r="O35" s="89">
        <v>80.5</v>
      </c>
      <c r="P35" s="18">
        <f t="shared" si="1"/>
        <v>754.5</v>
      </c>
      <c r="Q35" s="67">
        <f>SUM(P35:P35)</f>
        <v>754.5</v>
      </c>
      <c r="R35" s="54"/>
    </row>
    <row r="36" spans="1:20" ht="5.0999999999999996" customHeight="1" x14ac:dyDescent="0.25">
      <c r="A36" s="14"/>
      <c r="B36" s="15"/>
      <c r="C36" s="47"/>
      <c r="D36" s="41"/>
      <c r="E36" s="41"/>
      <c r="F36" s="41"/>
      <c r="G36" s="41"/>
      <c r="H36" s="41"/>
      <c r="I36" s="41"/>
      <c r="J36" s="41"/>
      <c r="K36" s="41"/>
      <c r="L36" s="41"/>
      <c r="M36" s="41"/>
      <c r="N36" s="41"/>
      <c r="O36" s="42"/>
      <c r="P36" s="25"/>
      <c r="Q36" s="68">
        <f>SUM(P36:P36)</f>
        <v>0</v>
      </c>
      <c r="R36" s="4"/>
    </row>
    <row r="37" spans="1:20" ht="5.0999999999999996" customHeight="1" x14ac:dyDescent="0.25">
      <c r="A37" s="16"/>
      <c r="B37" s="17"/>
      <c r="C37" s="92"/>
      <c r="D37" s="93"/>
      <c r="E37" s="93"/>
      <c r="F37" s="93"/>
      <c r="G37" s="93"/>
      <c r="H37" s="93"/>
      <c r="I37" s="93"/>
      <c r="J37" s="93"/>
      <c r="K37" s="93"/>
      <c r="L37" s="93"/>
      <c r="M37" s="93"/>
      <c r="N37" s="93"/>
      <c r="O37" s="95"/>
      <c r="P37" s="18"/>
      <c r="Q37" s="108"/>
      <c r="R37" s="4"/>
    </row>
    <row r="38" spans="1:20" s="52" customFormat="1" ht="15.75" x14ac:dyDescent="0.25">
      <c r="A38" s="49"/>
      <c r="B38" s="50" t="s">
        <v>30</v>
      </c>
      <c r="C38" s="87">
        <v>220</v>
      </c>
      <c r="D38" s="88">
        <v>218</v>
      </c>
      <c r="E38" s="88">
        <v>237</v>
      </c>
      <c r="F38" s="88">
        <v>220</v>
      </c>
      <c r="G38" s="88">
        <v>238</v>
      </c>
      <c r="H38" s="88">
        <v>208</v>
      </c>
      <c r="I38" s="88">
        <v>254</v>
      </c>
      <c r="J38" s="88">
        <v>234</v>
      </c>
      <c r="K38" s="88">
        <v>230</v>
      </c>
      <c r="L38" s="88">
        <v>213</v>
      </c>
      <c r="M38" s="88">
        <v>233.5</v>
      </c>
      <c r="N38" s="88">
        <v>229.5</v>
      </c>
      <c r="O38" s="89">
        <v>250.5</v>
      </c>
      <c r="P38" s="18">
        <f t="shared" si="1"/>
        <v>2985.5</v>
      </c>
      <c r="Q38" s="67">
        <f t="shared" ref="Q38:Q47" si="3">SUM(P38:P38)</f>
        <v>2985.5</v>
      </c>
      <c r="R38" s="51"/>
    </row>
    <row r="39" spans="1:20" s="55" customFormat="1" ht="15.75" x14ac:dyDescent="0.25">
      <c r="A39" s="53"/>
      <c r="B39" s="50" t="s">
        <v>29</v>
      </c>
      <c r="C39" s="87">
        <v>65</v>
      </c>
      <c r="D39" s="88">
        <v>84</v>
      </c>
      <c r="E39" s="88">
        <v>82</v>
      </c>
      <c r="F39" s="88">
        <v>91</v>
      </c>
      <c r="G39" s="88">
        <v>96</v>
      </c>
      <c r="H39" s="88">
        <v>88</v>
      </c>
      <c r="I39" s="88">
        <v>90</v>
      </c>
      <c r="J39" s="88">
        <v>100</v>
      </c>
      <c r="K39" s="88">
        <v>121</v>
      </c>
      <c r="L39" s="88">
        <v>117</v>
      </c>
      <c r="M39" s="88">
        <v>124.5</v>
      </c>
      <c r="N39" s="88">
        <v>143.5</v>
      </c>
      <c r="O39" s="89">
        <v>142</v>
      </c>
      <c r="P39" s="18">
        <f t="shared" si="1"/>
        <v>1344</v>
      </c>
      <c r="Q39" s="67">
        <f t="shared" si="3"/>
        <v>1344</v>
      </c>
      <c r="R39" s="54"/>
    </row>
    <row r="40" spans="1:20" s="52" customFormat="1" ht="15.75" x14ac:dyDescent="0.25">
      <c r="A40" s="53"/>
      <c r="B40" s="50" t="s">
        <v>24</v>
      </c>
      <c r="C40" s="87">
        <v>594</v>
      </c>
      <c r="D40" s="88">
        <v>592</v>
      </c>
      <c r="E40" s="88">
        <v>557</v>
      </c>
      <c r="F40" s="88">
        <v>687</v>
      </c>
      <c r="G40" s="88">
        <v>587</v>
      </c>
      <c r="H40" s="88">
        <v>650</v>
      </c>
      <c r="I40" s="88">
        <v>655</v>
      </c>
      <c r="J40" s="88">
        <v>679</v>
      </c>
      <c r="K40" s="88">
        <v>674</v>
      </c>
      <c r="L40" s="88">
        <v>688</v>
      </c>
      <c r="M40" s="88">
        <v>668.5</v>
      </c>
      <c r="N40" s="88">
        <v>771.5</v>
      </c>
      <c r="O40" s="89">
        <v>753.5</v>
      </c>
      <c r="P40" s="18">
        <f t="shared" si="1"/>
        <v>8556.5</v>
      </c>
      <c r="Q40" s="67">
        <f t="shared" si="3"/>
        <v>8556.5</v>
      </c>
      <c r="R40" s="51"/>
    </row>
    <row r="41" spans="1:20" s="52" customFormat="1" ht="15.75" x14ac:dyDescent="0.25">
      <c r="A41" s="49"/>
      <c r="B41" s="50" t="s">
        <v>25</v>
      </c>
      <c r="C41" s="87">
        <v>472</v>
      </c>
      <c r="D41" s="88">
        <v>518</v>
      </c>
      <c r="E41" s="88">
        <v>509</v>
      </c>
      <c r="F41" s="88">
        <v>577</v>
      </c>
      <c r="G41" s="88">
        <v>556</v>
      </c>
      <c r="H41" s="88">
        <v>650</v>
      </c>
      <c r="I41" s="88">
        <v>643</v>
      </c>
      <c r="J41" s="88">
        <v>705</v>
      </c>
      <c r="K41" s="88">
        <v>673</v>
      </c>
      <c r="L41" s="88">
        <v>694</v>
      </c>
      <c r="M41" s="88">
        <v>703</v>
      </c>
      <c r="N41" s="88">
        <v>722.5</v>
      </c>
      <c r="O41" s="89">
        <v>782.5</v>
      </c>
      <c r="P41" s="18">
        <f t="shared" si="1"/>
        <v>8205</v>
      </c>
      <c r="Q41" s="67">
        <f t="shared" si="3"/>
        <v>8205</v>
      </c>
      <c r="R41" s="51"/>
    </row>
    <row r="42" spans="1:20" s="55" customFormat="1" ht="15.75" x14ac:dyDescent="0.25">
      <c r="A42" s="53"/>
      <c r="B42" s="50" t="s">
        <v>26</v>
      </c>
      <c r="C42" s="87">
        <v>239</v>
      </c>
      <c r="D42" s="88">
        <v>238</v>
      </c>
      <c r="E42" s="88">
        <v>258</v>
      </c>
      <c r="F42" s="88">
        <v>285</v>
      </c>
      <c r="G42" s="88">
        <v>278</v>
      </c>
      <c r="H42" s="88">
        <v>310</v>
      </c>
      <c r="I42" s="88">
        <v>307</v>
      </c>
      <c r="J42" s="88">
        <v>323</v>
      </c>
      <c r="K42" s="88">
        <v>306</v>
      </c>
      <c r="L42" s="88">
        <v>265</v>
      </c>
      <c r="M42" s="88">
        <v>291</v>
      </c>
      <c r="N42" s="88">
        <v>285</v>
      </c>
      <c r="O42" s="89">
        <v>287</v>
      </c>
      <c r="P42" s="18">
        <f t="shared" si="1"/>
        <v>3672</v>
      </c>
      <c r="Q42" s="67">
        <f t="shared" si="3"/>
        <v>3672</v>
      </c>
      <c r="R42" s="54"/>
    </row>
    <row r="43" spans="1:20" s="55" customFormat="1" ht="15.75" x14ac:dyDescent="0.25">
      <c r="A43" s="53"/>
      <c r="B43" s="50" t="s">
        <v>36</v>
      </c>
      <c r="C43" s="87">
        <v>484</v>
      </c>
      <c r="D43" s="88">
        <v>495</v>
      </c>
      <c r="E43" s="88">
        <v>543</v>
      </c>
      <c r="F43" s="88">
        <v>492</v>
      </c>
      <c r="G43" s="88">
        <v>521</v>
      </c>
      <c r="H43" s="88">
        <v>460</v>
      </c>
      <c r="I43" s="88">
        <v>464</v>
      </c>
      <c r="J43" s="88">
        <v>367</v>
      </c>
      <c r="K43" s="88">
        <v>347</v>
      </c>
      <c r="L43" s="88">
        <v>303</v>
      </c>
      <c r="M43" s="88">
        <v>296</v>
      </c>
      <c r="N43" s="88">
        <v>317.5</v>
      </c>
      <c r="O43" s="89">
        <v>261</v>
      </c>
      <c r="P43" s="18">
        <f t="shared" si="1"/>
        <v>5350.5</v>
      </c>
      <c r="Q43" s="67">
        <f t="shared" si="3"/>
        <v>5350.5</v>
      </c>
      <c r="R43" s="54"/>
    </row>
    <row r="44" spans="1:20" s="55" customFormat="1" ht="15.75" x14ac:dyDescent="0.25">
      <c r="A44" s="53"/>
      <c r="B44" s="50" t="s">
        <v>35</v>
      </c>
      <c r="C44" s="87">
        <v>197</v>
      </c>
      <c r="D44" s="88">
        <v>177</v>
      </c>
      <c r="E44" s="88">
        <v>176</v>
      </c>
      <c r="F44" s="88">
        <v>210</v>
      </c>
      <c r="G44" s="88">
        <v>221</v>
      </c>
      <c r="H44" s="88">
        <v>203</v>
      </c>
      <c r="I44" s="88">
        <v>201</v>
      </c>
      <c r="J44" s="88">
        <v>201</v>
      </c>
      <c r="K44" s="88">
        <v>211</v>
      </c>
      <c r="L44" s="88">
        <v>197</v>
      </c>
      <c r="M44" s="88">
        <v>242</v>
      </c>
      <c r="N44" s="88">
        <v>219.5</v>
      </c>
      <c r="O44" s="89">
        <v>62</v>
      </c>
      <c r="P44" s="18">
        <f t="shared" si="1"/>
        <v>2517.5</v>
      </c>
      <c r="Q44" s="67">
        <f t="shared" si="3"/>
        <v>2517.5</v>
      </c>
      <c r="R44" s="54"/>
    </row>
    <row r="45" spans="1:20" s="55" customFormat="1" ht="15.75" customHeight="1" x14ac:dyDescent="0.25">
      <c r="A45" s="53"/>
      <c r="B45" s="50" t="s">
        <v>27</v>
      </c>
      <c r="C45" s="58">
        <v>988</v>
      </c>
      <c r="D45" s="59">
        <v>1053</v>
      </c>
      <c r="E45" s="59">
        <v>1034</v>
      </c>
      <c r="F45" s="59">
        <v>1105</v>
      </c>
      <c r="G45" s="59">
        <v>1159</v>
      </c>
      <c r="H45" s="59">
        <v>1153</v>
      </c>
      <c r="I45" s="59">
        <v>1126</v>
      </c>
      <c r="J45" s="59">
        <v>1191</v>
      </c>
      <c r="K45" s="59">
        <v>1135</v>
      </c>
      <c r="L45" s="59">
        <v>1184</v>
      </c>
      <c r="M45" s="59">
        <v>1248.5</v>
      </c>
      <c r="N45" s="59">
        <v>1279.5</v>
      </c>
      <c r="O45" s="104">
        <v>1316.5</v>
      </c>
      <c r="P45" s="18">
        <f t="shared" si="1"/>
        <v>14972.5</v>
      </c>
      <c r="Q45" s="67">
        <f t="shared" si="3"/>
        <v>14972.5</v>
      </c>
      <c r="R45" s="54"/>
    </row>
    <row r="46" spans="1:20" s="62" customFormat="1" ht="15" x14ac:dyDescent="0.2">
      <c r="A46" s="57"/>
      <c r="B46" s="50" t="s">
        <v>34</v>
      </c>
      <c r="C46" s="97" t="s">
        <v>37</v>
      </c>
      <c r="D46" s="98" t="s">
        <v>37</v>
      </c>
      <c r="E46" s="98" t="s">
        <v>37</v>
      </c>
      <c r="F46" s="98" t="s">
        <v>37</v>
      </c>
      <c r="G46" s="99" t="s">
        <v>37</v>
      </c>
      <c r="H46" s="99" t="s">
        <v>37</v>
      </c>
      <c r="I46" s="99" t="s">
        <v>37</v>
      </c>
      <c r="J46" s="99" t="s">
        <v>37</v>
      </c>
      <c r="K46" s="99" t="s">
        <v>37</v>
      </c>
      <c r="L46" s="60">
        <v>144</v>
      </c>
      <c r="M46" s="60">
        <v>168.5</v>
      </c>
      <c r="N46" s="60">
        <v>480</v>
      </c>
      <c r="O46" s="60">
        <v>506.5</v>
      </c>
      <c r="P46" s="25">
        <f t="shared" si="1"/>
        <v>1299</v>
      </c>
      <c r="Q46" s="67">
        <f t="shared" si="3"/>
        <v>1299</v>
      </c>
      <c r="R46" s="61"/>
    </row>
    <row r="47" spans="1:20" s="32" customFormat="1" ht="22.5" customHeight="1" thickBot="1" x14ac:dyDescent="0.25">
      <c r="A47" s="28"/>
      <c r="B47" s="29" t="s">
        <v>28</v>
      </c>
      <c r="C47" s="33">
        <f>SUM(C9:C46)</f>
        <v>4434</v>
      </c>
      <c r="D47" s="30">
        <f t="shared" ref="D47:O47" si="4">SUM(D9:D46)</f>
        <v>4510</v>
      </c>
      <c r="E47" s="30">
        <f t="shared" si="4"/>
        <v>4563</v>
      </c>
      <c r="F47" s="30">
        <f t="shared" si="4"/>
        <v>4850</v>
      </c>
      <c r="G47" s="30">
        <f t="shared" si="4"/>
        <v>4922</v>
      </c>
      <c r="H47" s="30">
        <f t="shared" si="4"/>
        <v>4997</v>
      </c>
      <c r="I47" s="30">
        <f t="shared" si="4"/>
        <v>5017</v>
      </c>
      <c r="J47" s="30">
        <f t="shared" si="4"/>
        <v>5204</v>
      </c>
      <c r="K47" s="30">
        <f t="shared" si="4"/>
        <v>5092</v>
      </c>
      <c r="L47" s="30">
        <f t="shared" si="4"/>
        <v>5144</v>
      </c>
      <c r="M47" s="30">
        <f t="shared" si="4"/>
        <v>5406</v>
      </c>
      <c r="N47" s="30">
        <f t="shared" si="4"/>
        <v>5893.5</v>
      </c>
      <c r="O47" s="30">
        <f t="shared" si="4"/>
        <v>5863.5</v>
      </c>
      <c r="P47" s="34">
        <f>SUM(P9:P46)</f>
        <v>65896</v>
      </c>
      <c r="Q47" s="69">
        <f t="shared" si="3"/>
        <v>65896</v>
      </c>
      <c r="R47" s="31"/>
      <c r="T47" s="85"/>
    </row>
    <row r="48" spans="1:20" ht="6.75" customHeight="1" thickTop="1" x14ac:dyDescent="0.2">
      <c r="A48" s="3"/>
      <c r="B48" s="3"/>
      <c r="C48" s="3"/>
      <c r="D48" s="3"/>
      <c r="E48" s="3"/>
      <c r="F48" s="3"/>
      <c r="G48" s="3"/>
      <c r="H48" s="3"/>
      <c r="I48" s="3"/>
      <c r="J48" s="3"/>
      <c r="K48" s="3"/>
      <c r="L48" s="3"/>
      <c r="M48" s="3"/>
      <c r="N48" s="3"/>
      <c r="O48" s="3"/>
      <c r="P48" s="1"/>
      <c r="Q48" s="1"/>
    </row>
    <row r="49" spans="1:17" ht="142.5" customHeight="1" x14ac:dyDescent="0.2">
      <c r="A49" s="3"/>
      <c r="B49" s="3"/>
      <c r="C49" s="3"/>
      <c r="D49" s="3"/>
      <c r="E49" s="3"/>
      <c r="F49" s="3"/>
      <c r="G49" s="3"/>
      <c r="H49" s="3"/>
      <c r="I49" s="3"/>
      <c r="J49" s="3"/>
      <c r="K49" s="3"/>
      <c r="L49" s="3"/>
      <c r="M49" s="3"/>
      <c r="N49" s="3"/>
      <c r="O49" s="3"/>
      <c r="P49" s="1"/>
      <c r="Q49" s="1"/>
    </row>
    <row r="53" spans="1:17" x14ac:dyDescent="0.2">
      <c r="B53" s="86"/>
      <c r="C53" s="86"/>
      <c r="D53" s="86"/>
      <c r="E53" s="86"/>
      <c r="F53" s="86"/>
      <c r="G53" s="86"/>
      <c r="H53" s="86"/>
      <c r="I53" s="86"/>
      <c r="J53" s="86"/>
      <c r="K53" s="86"/>
      <c r="L53" s="86"/>
      <c r="M53" s="86"/>
      <c r="N53" s="86"/>
      <c r="O53" s="86"/>
      <c r="P53" s="86"/>
      <c r="Q53" s="86"/>
    </row>
  </sheetData>
  <mergeCells count="2">
    <mergeCell ref="A1:Q1"/>
    <mergeCell ref="C4:O4"/>
  </mergeCells>
  <printOptions horizontalCentered="1" verticalCentered="1"/>
  <pageMargins left="0.5" right="0.5" top="0.5" bottom="0.5" header="0" footer="0"/>
  <pageSetup scale="72"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2021-2022</vt:lpstr>
      <vt:lpstr>2016-2017</vt:lpstr>
      <vt:lpstr>'2016-2017'!Print_Area</vt:lpstr>
      <vt:lpstr>'2021-2022'!Print_Area</vt:lpstr>
    </vt:vector>
  </TitlesOfParts>
  <Company>NJTPA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Licensee</dc:creator>
  <cp:lastModifiedBy>Gleason, Timothy</cp:lastModifiedBy>
  <cp:lastPrinted>2021-02-03T16:45:12Z</cp:lastPrinted>
  <dcterms:created xsi:type="dcterms:W3CDTF">1999-09-17T19:04:25Z</dcterms:created>
  <dcterms:modified xsi:type="dcterms:W3CDTF">2023-07-06T15:14:11Z</dcterms:modified>
</cp:coreProperties>
</file>