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1290" yWindow="-195" windowWidth="15945" windowHeight="12135"/>
  </bookViews>
  <sheets>
    <sheet name="Sheet1" sheetId="1" r:id="rId1"/>
    <sheet name="data" sheetId="2" r:id="rId2"/>
  </sheets>
  <externalReferences>
    <externalReference r:id="rId3"/>
  </externalReferences>
  <definedNames>
    <definedName name="\C">[1]dbook!$AC$178</definedName>
    <definedName name="\D">[1]dbook!$AC$176</definedName>
    <definedName name="\E">[1]dbook!$AC$200</definedName>
    <definedName name="\F">[1]dbook!$AC$184</definedName>
    <definedName name="\H">[1]dbook!$AC$192</definedName>
    <definedName name="\I">[1]dbook!$AC$182</definedName>
    <definedName name="\J">[1]dbook!$AC$188</definedName>
    <definedName name="\L">[1]dbook!$AC$190</definedName>
    <definedName name="\M">[1]dbook!$AC$186</definedName>
    <definedName name="\N">[1]dbook!$AC$173</definedName>
    <definedName name="\O">[1]dbook!$AC$1</definedName>
    <definedName name="\P">[1]dbook!$AC$194</definedName>
    <definedName name="\R">[1]dbook!$AC$180</definedName>
    <definedName name="\S">[1]dbook!$AC$4</definedName>
    <definedName name="\T">[1]dbook!$AC$198</definedName>
    <definedName name="\U">[1]dbook!$AC$4</definedName>
    <definedName name="\X">[1]dbook!$AC$196</definedName>
    <definedName name="_1__123Graph_ACHART_3" hidden="1">[1]data!$C$2:$C$8</definedName>
    <definedName name="_2__123Graph_ACHART_4" hidden="1">[1]data!$C$10:$C$45</definedName>
    <definedName name="_3__123Graph_BCHART_3" hidden="1">[1]data!$D$2:$D$8</definedName>
    <definedName name="_4__123Graph_BCHART_4" hidden="1">[1]data!$D$10:$D$45</definedName>
    <definedName name="_5__123Graph_XCHART_4" hidden="1">[1]data!$B$10:$B$45</definedName>
    <definedName name="_xlnm._FilterDatabase" localSheetId="1" hidden="1">data!#REF!</definedName>
    <definedName name="_xlnm._FilterDatabase" localSheetId="0" hidden="1">Sheet1!$C$4:$O$49</definedName>
    <definedName name="_Key1" hidden="1">[1]data!$A$2</definedName>
    <definedName name="_Order1" hidden="1">255</definedName>
    <definedName name="_Sort" hidden="1">[1]data!$A$2:$D$45</definedName>
    <definedName name="_xlnm.Print_Area" localSheetId="0">Sheet1!$A$1:$Q$51</definedName>
  </definedNames>
  <calcPr calcId="162913"/>
</workbook>
</file>

<file path=xl/calcChain.xml><?xml version="1.0" encoding="utf-8"?>
<calcChain xmlns="http://schemas.openxmlformats.org/spreadsheetml/2006/main">
  <c r="N6" i="1" l="1"/>
  <c r="O6" i="1"/>
  <c r="N7" i="1"/>
  <c r="O7" i="1"/>
  <c r="N9" i="1"/>
  <c r="O9" i="1"/>
  <c r="N10" i="1"/>
  <c r="O10" i="1"/>
  <c r="N11" i="1"/>
  <c r="O11" i="1"/>
  <c r="N13" i="1"/>
  <c r="O13" i="1"/>
  <c r="N14" i="1"/>
  <c r="O14" i="1"/>
  <c r="N15" i="1"/>
  <c r="O15" i="1"/>
  <c r="N17" i="1"/>
  <c r="O17" i="1"/>
  <c r="N18" i="1"/>
  <c r="O18" i="1"/>
  <c r="N19" i="1"/>
  <c r="O19" i="1"/>
  <c r="N21" i="1"/>
  <c r="O21" i="1"/>
  <c r="N22" i="1"/>
  <c r="O22" i="1"/>
  <c r="N23" i="1"/>
  <c r="O23" i="1"/>
  <c r="N25" i="1"/>
  <c r="O25" i="1"/>
  <c r="N26" i="1"/>
  <c r="O26" i="1"/>
  <c r="N27" i="1"/>
  <c r="O27" i="1"/>
  <c r="N29" i="1"/>
  <c r="O29" i="1"/>
  <c r="N30" i="1"/>
  <c r="O30" i="1"/>
  <c r="N31" i="1"/>
  <c r="O31" i="1"/>
  <c r="N33" i="1"/>
  <c r="O33" i="1"/>
  <c r="N34" i="1"/>
  <c r="O34" i="1"/>
  <c r="N35" i="1"/>
  <c r="O35" i="1"/>
  <c r="N37" i="1"/>
  <c r="O37" i="1"/>
  <c r="N38" i="1"/>
  <c r="O38" i="1"/>
  <c r="N39" i="1"/>
  <c r="O39" i="1"/>
  <c r="N41" i="1"/>
  <c r="O41" i="1"/>
  <c r="N42" i="1"/>
  <c r="O42" i="1"/>
  <c r="N43" i="1"/>
  <c r="O43" i="1"/>
  <c r="N45" i="1"/>
  <c r="O45" i="1"/>
  <c r="N46" i="1"/>
  <c r="O46" i="1"/>
  <c r="N47" i="1"/>
  <c r="O47" i="1"/>
  <c r="O5" i="1"/>
  <c r="N5" i="1"/>
  <c r="M49" i="1"/>
  <c r="N49" i="1" l="1"/>
  <c r="L49" i="1"/>
  <c r="K49" i="1" l="1"/>
  <c r="J49" i="1" l="1"/>
  <c r="I49" i="1" l="1"/>
  <c r="H49" i="1"/>
  <c r="C49" i="1" l="1"/>
  <c r="D49" i="1"/>
  <c r="E49" i="1"/>
  <c r="F49" i="1"/>
  <c r="G49" i="1"/>
  <c r="O49" i="1" l="1"/>
</calcChain>
</file>

<file path=xl/sharedStrings.xml><?xml version="1.0" encoding="utf-8"?>
<sst xmlns="http://schemas.openxmlformats.org/spreadsheetml/2006/main" count="72" uniqueCount="72">
  <si>
    <t>Municipality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</si>
  <si>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</si>
  <si>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</si>
  <si>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</si>
  <si>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</si>
  <si>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</si>
  <si>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</si>
  <si>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</si>
  <si>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</si>
  <si>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</si>
  <si>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</si>
  <si>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</si>
  <si>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</si>
  <si>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</si>
  <si>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</si>
  <si>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</si>
  <si>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</si>
  <si>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</si>
  <si>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</si>
  <si>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</si>
  <si>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</si>
  <si>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</si>
  <si>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</si>
  <si>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</si>
  <si>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</si>
  <si>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</si>
  <si>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</si>
  <si>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</si>
  <si>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</si>
  <si>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</si>
  <si>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</si>
  <si>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Ocean County</t>
  </si>
  <si>
    <t xml:space="preserve">   </t>
  </si>
  <si>
    <t>Toms River Township</t>
  </si>
  <si>
    <t>Stafford Township*</t>
  </si>
  <si>
    <t>Eagleswood Township*</t>
  </si>
  <si>
    <t>Residential Units Authorized by Building Permit, 2013 - 2023</t>
  </si>
  <si>
    <t>Total
2013-2023</t>
  </si>
  <si>
    <t>Average
2013-2023</t>
  </si>
  <si>
    <t xml:space="preserve">Lakewood </t>
  </si>
  <si>
    <t xml:space="preserve">Manchester </t>
  </si>
  <si>
    <t xml:space="preserve">Plumsted </t>
  </si>
  <si>
    <t xml:space="preserve">Lacey </t>
  </si>
  <si>
    <t xml:space="preserve">Toms River </t>
  </si>
  <si>
    <t xml:space="preserve">Brick </t>
  </si>
  <si>
    <t xml:space="preserve">Berkeley </t>
  </si>
  <si>
    <t xml:space="preserve">Long Beach </t>
  </si>
  <si>
    <t xml:space="preserve">Barnegat </t>
  </si>
  <si>
    <t>Stafford *</t>
  </si>
  <si>
    <t xml:space="preserve">Jackson </t>
  </si>
  <si>
    <t xml:space="preserve">Ocean </t>
  </si>
  <si>
    <t>Eagleswood *</t>
  </si>
  <si>
    <t xml:space="preserve">Seaside Heights </t>
  </si>
  <si>
    <t xml:space="preserve">Mantoloking </t>
  </si>
  <si>
    <t xml:space="preserve">Lavallette </t>
  </si>
  <si>
    <t xml:space="preserve">Island Heights </t>
  </si>
  <si>
    <t xml:space="preserve">Surf City </t>
  </si>
  <si>
    <t xml:space="preserve">Beachwood </t>
  </si>
  <si>
    <t xml:space="preserve">Harvey Cedars </t>
  </si>
  <si>
    <t xml:space="preserve">Seaside Park </t>
  </si>
  <si>
    <t xml:space="preserve">Ship Bottom </t>
  </si>
  <si>
    <t xml:space="preserve">Beach Haven </t>
  </si>
  <si>
    <t xml:space="preserve">Barnegat Light </t>
  </si>
  <si>
    <t xml:space="preserve">Tuckerton </t>
  </si>
  <si>
    <t xml:space="preserve">Ocean Gate </t>
  </si>
  <si>
    <t xml:space="preserve">Bay Head </t>
  </si>
  <si>
    <t xml:space="preserve">Pine Beach </t>
  </si>
  <si>
    <t xml:space="preserve">Lakehurst </t>
  </si>
  <si>
    <t xml:space="preserve">So Toms River </t>
  </si>
  <si>
    <t xml:space="preserve">Pt Pleasant Bch </t>
  </si>
  <si>
    <t xml:space="preserve">Pt Pleasant </t>
  </si>
  <si>
    <t xml:space="preserve">Little Egg Hbr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</si>
</sst>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#,##0;[Red]#,##0"/>
    <numFmt numFmtId="166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Fill="1"/>
    <xf numFmtId="164" fontId="3" fillId="0" borderId="0" xfId="0" applyNumberFormat="1" applyFont="1" applyFill="1" applyBorder="1" applyProtection="1"/>
    <xf numFmtId="0" fontId="5" fillId="0" borderId="3" xfId="0" applyFont="1" applyBorder="1"/>
    <xf numFmtId="0" fontId="7" fillId="0" borderId="0" xfId="0" applyFont="1" applyFill="1" applyBorder="1"/>
    <xf numFmtId="0" fontId="5" fillId="0" borderId="0" xfId="0" applyFont="1" applyFill="1" applyBorder="1"/>
    <xf numFmtId="0" fontId="5" fillId="0" borderId="4" xfId="0" applyFont="1" applyBorder="1"/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/>
    <xf numFmtId="0" fontId="3" fillId="0" borderId="6" xfId="0" applyFont="1" applyFill="1" applyBorder="1"/>
    <xf numFmtId="165" fontId="4" fillId="0" borderId="0" xfId="0" applyNumberFormat="1" applyFont="1" applyBorder="1"/>
    <xf numFmtId="164" fontId="3" fillId="0" borderId="1" xfId="0" applyNumberFormat="1" applyFont="1" applyFill="1" applyBorder="1" applyProtection="1"/>
    <xf numFmtId="0" fontId="7" fillId="0" borderId="2" xfId="0" applyFont="1" applyFill="1" applyBorder="1"/>
    <xf numFmtId="0" fontId="5" fillId="0" borderId="2" xfId="0" applyFont="1" applyFill="1" applyBorder="1"/>
    <xf numFmtId="0" fontId="3" fillId="0" borderId="5" xfId="0" applyFont="1" applyFill="1" applyBorder="1" applyAlignment="1">
      <alignment vertical="center"/>
    </xf>
    <xf numFmtId="165" fontId="4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7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7" fillId="0" borderId="9" xfId="0" applyFont="1" applyBorder="1"/>
    <xf numFmtId="3" fontId="4" fillId="0" borderId="9" xfId="0" applyNumberFormat="1" applyFont="1" applyBorder="1"/>
    <xf numFmtId="165" fontId="4" fillId="0" borderId="9" xfId="0" applyNumberFormat="1" applyFont="1" applyBorder="1"/>
    <xf numFmtId="165" fontId="4" fillId="0" borderId="9" xfId="0" applyNumberFormat="1" applyFont="1" applyFill="1" applyBorder="1"/>
    <xf numFmtId="0" fontId="4" fillId="0" borderId="9" xfId="0" applyFont="1" applyBorder="1"/>
    <xf numFmtId="0" fontId="5" fillId="0" borderId="9" xfId="0" applyFont="1" applyBorder="1"/>
    <xf numFmtId="165" fontId="4" fillId="0" borderId="9" xfId="1" applyNumberFormat="1" applyFont="1" applyBorder="1"/>
    <xf numFmtId="3" fontId="4" fillId="0" borderId="10" xfId="0" applyNumberFormat="1" applyFont="1" applyBorder="1"/>
    <xf numFmtId="3" fontId="3" fillId="0" borderId="11" xfId="0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right" vertical="center"/>
    </xf>
    <xf numFmtId="165" fontId="4" fillId="0" borderId="12" xfId="0" applyNumberFormat="1" applyFont="1" applyFill="1" applyBorder="1"/>
    <xf numFmtId="0" fontId="5" fillId="0" borderId="12" xfId="0" applyFont="1" applyBorder="1"/>
    <xf numFmtId="165" fontId="4" fillId="0" borderId="12" xfId="1" applyNumberFormat="1" applyFont="1" applyBorder="1"/>
    <xf numFmtId="0" fontId="4" fillId="0" borderId="12" xfId="0" applyFont="1" applyBorder="1"/>
    <xf numFmtId="165" fontId="3" fillId="0" borderId="13" xfId="1" applyNumberFormat="1" applyFont="1" applyBorder="1" applyAlignment="1">
      <alignment horizontal="right" vertical="center"/>
    </xf>
    <xf numFmtId="165" fontId="4" fillId="0" borderId="0" xfId="0" applyNumberFormat="1" applyFont="1" applyFill="1" applyBorder="1"/>
    <xf numFmtId="0" fontId="7" fillId="0" borderId="12" xfId="0" applyFont="1" applyBorder="1"/>
    <xf numFmtId="0" fontId="5" fillId="2" borderId="14" xfId="0" applyFont="1" applyFill="1" applyBorder="1"/>
    <xf numFmtId="164" fontId="6" fillId="2" borderId="15" xfId="0" applyNumberFormat="1" applyFont="1" applyFill="1" applyBorder="1" applyAlignment="1" applyProtection="1">
      <alignment vertical="center" wrapText="1"/>
    </xf>
    <xf numFmtId="164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0" xfId="0" applyFont="1" applyBorder="1"/>
    <xf numFmtId="166" fontId="5" fillId="0" borderId="0" xfId="3" applyNumberFormat="1" applyFont="1"/>
    <xf numFmtId="0" fontId="5" fillId="0" borderId="0" xfId="0" applyFont="1" applyAlignment="1"/>
    <xf numFmtId="0" fontId="4" fillId="0" borderId="0" xfId="0" applyFont="1" applyBorder="1"/>
    <xf numFmtId="0" fontId="6" fillId="2" borderId="18" xfId="0" applyFont="1" applyFill="1" applyBorder="1" applyAlignment="1">
      <alignment horizontal="center" vertical="center" wrapText="1"/>
    </xf>
    <xf numFmtId="0" fontId="7" fillId="0" borderId="19" xfId="0" applyFont="1" applyBorder="1"/>
    <xf numFmtId="165" fontId="4" fillId="0" borderId="19" xfId="0" applyNumberFormat="1" applyFont="1" applyFill="1" applyBorder="1"/>
    <xf numFmtId="0" fontId="5" fillId="0" borderId="19" xfId="0" applyFont="1" applyBorder="1"/>
    <xf numFmtId="165" fontId="4" fillId="0" borderId="19" xfId="1" applyNumberFormat="1" applyFont="1" applyBorder="1"/>
    <xf numFmtId="0" fontId="4" fillId="0" borderId="19" xfId="0" applyFont="1" applyBorder="1"/>
    <xf numFmtId="164" fontId="10" fillId="2" borderId="15" xfId="0" applyNumberFormat="1" applyFont="1" applyFill="1" applyBorder="1" applyAlignment="1" applyProtection="1">
      <alignment horizontal="center" vertical="center" wrapText="1"/>
    </xf>
    <xf numFmtId="165" fontId="3" fillId="0" borderId="8" xfId="1" applyNumberFormat="1" applyFont="1" applyBorder="1" applyAlignment="1">
      <alignment horizontal="right" vertical="center"/>
    </xf>
    <xf numFmtId="164" fontId="10" fillId="2" borderId="20" xfId="0" applyNumberFormat="1" applyFont="1" applyFill="1" applyBorder="1" applyAlignment="1" applyProtection="1">
      <alignment horizontal="center" vertical="center" wrapText="1"/>
    </xf>
    <xf numFmtId="0" fontId="7" fillId="0" borderId="21" xfId="0" applyFont="1" applyBorder="1"/>
    <xf numFmtId="3" fontId="4" fillId="0" borderId="21" xfId="0" applyNumberFormat="1" applyFont="1" applyBorder="1"/>
    <xf numFmtId="165" fontId="3" fillId="0" borderId="22" xfId="1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8" fillId="0" borderId="0" xfId="0" applyFont="1" applyFill="1" applyAlignment="1"/>
    <xf numFmtId="0" fontId="5" fillId="0" borderId="0" xfId="0" applyFont="1" applyFill="1" applyAlignment="1"/>
    <xf numFmtId="166" fontId="5" fillId="0" borderId="0" xfId="3" applyNumberFormat="1" applyFont="1" applyFill="1"/>
    <xf numFmtId="9" fontId="5" fillId="0" borderId="0" xfId="3" applyNumberFormat="1" applyFont="1" applyFill="1"/>
    <xf numFmtId="0" fontId="5" fillId="0" borderId="0" xfId="0" applyFont="1" applyFill="1" applyAlignment="1">
      <alignment vertical="center"/>
    </xf>
  </cellXfs>
  <cellStyles count="4">
    <cellStyle name="Normal" xfId="0" builtinId="0"/>
    <cellStyle name="Normal 2" xfId="1"/>
    <cellStyle name="Percent" xfId="3" builtinId="5"/>
    <cellStyle name="title-blk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12763615755595"/>
          <c:y val="0.35655604586567485"/>
          <c:w val="0.49903100251427923"/>
          <c:h val="0.63629444472936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data!$A$2:$A$5</c:f>
              <c:strCache>
                <c:ptCount val="4"/>
                <c:pt idx="0">
                  <c:v>Lakewood </c:v>
                </c:pt>
                <c:pt idx="1">
                  <c:v>So Toms River </c:v>
                </c:pt>
                <c:pt idx="2">
                  <c:v>Manchester </c:v>
                </c:pt>
                <c:pt idx="3">
                  <c:v>Plumsted </c:v>
                </c:pt>
              </c:strCache>
            </c:strRef>
          </c:cat>
          <c:val>
            <c:numRef>
              <c:f>data!$B$2:$B$5</c:f>
              <c:numCache>
                <c:formatCode>#,##0;[Red]#,##0</c:formatCode>
                <c:ptCount val="4"/>
                <c:pt idx="0">
                  <c:v>1666</c:v>
                </c:pt>
                <c:pt idx="1">
                  <c:v>360</c:v>
                </c:pt>
                <c:pt idx="2">
                  <c:v>345</c:v>
                </c:pt>
                <c:pt idx="3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1-4D27-889D-06CBDC6A6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1318912"/>
        <c:axId val="151320448"/>
      </c:barChart>
      <c:catAx>
        <c:axId val="151318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20448"/>
        <c:crosses val="autoZero"/>
        <c:auto val="1"/>
        <c:lblAlgn val="ctr"/>
        <c:lblOffset val="100"/>
        <c:noMultiLvlLbl val="0"/>
      </c:catAx>
      <c:valAx>
        <c:axId val="1513204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Hundreds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18912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832354466636704"/>
          <c:y val="3.8809522849891372E-2"/>
          <c:w val="0.49903100251427923"/>
          <c:h val="0.94379073767359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data!$A$6:$A$34</c:f>
              <c:strCache>
                <c:ptCount val="29"/>
                <c:pt idx="0">
                  <c:v>Lacey </c:v>
                </c:pt>
                <c:pt idx="1">
                  <c:v>Toms River </c:v>
                </c:pt>
                <c:pt idx="2">
                  <c:v>Brick </c:v>
                </c:pt>
                <c:pt idx="3">
                  <c:v>Berkeley </c:v>
                </c:pt>
                <c:pt idx="4">
                  <c:v>Long Beach </c:v>
                </c:pt>
                <c:pt idx="5">
                  <c:v>Barnegat </c:v>
                </c:pt>
                <c:pt idx="6">
                  <c:v>Stafford *</c:v>
                </c:pt>
                <c:pt idx="7">
                  <c:v>Pt Pleasant Bch </c:v>
                </c:pt>
                <c:pt idx="8">
                  <c:v>Seaside Heights </c:v>
                </c:pt>
                <c:pt idx="9">
                  <c:v>Jackson </c:v>
                </c:pt>
                <c:pt idx="10">
                  <c:v>Mantoloking </c:v>
                </c:pt>
                <c:pt idx="11">
                  <c:v>Pt Pleasant </c:v>
                </c:pt>
                <c:pt idx="12">
                  <c:v>Little Egg Hbr </c:v>
                </c:pt>
                <c:pt idx="13">
                  <c:v>Ocean </c:v>
                </c:pt>
                <c:pt idx="14">
                  <c:v>Lavallette </c:v>
                </c:pt>
                <c:pt idx="15">
                  <c:v>Island Heights </c:v>
                </c:pt>
                <c:pt idx="16">
                  <c:v>Surf City </c:v>
                </c:pt>
                <c:pt idx="17">
                  <c:v>Beachwood </c:v>
                </c:pt>
                <c:pt idx="18">
                  <c:v>Eagleswood *</c:v>
                </c:pt>
                <c:pt idx="19">
                  <c:v>Harvey Cedars </c:v>
                </c:pt>
                <c:pt idx="20">
                  <c:v>Seaside Park </c:v>
                </c:pt>
                <c:pt idx="21">
                  <c:v>Ship Bottom </c:v>
                </c:pt>
                <c:pt idx="22">
                  <c:v>Beach Haven </c:v>
                </c:pt>
                <c:pt idx="23">
                  <c:v>Barnegat Light </c:v>
                </c:pt>
                <c:pt idx="24">
                  <c:v>Tuckerton </c:v>
                </c:pt>
                <c:pt idx="25">
                  <c:v>Ocean Gate </c:v>
                </c:pt>
                <c:pt idx="26">
                  <c:v>Bay Head </c:v>
                </c:pt>
                <c:pt idx="27">
                  <c:v>Pine Beach </c:v>
                </c:pt>
                <c:pt idx="28">
                  <c:v>Lakehurst </c:v>
                </c:pt>
              </c:strCache>
            </c:strRef>
          </c:cat>
          <c:val>
            <c:numRef>
              <c:f>data!$B$6:$B$34</c:f>
              <c:numCache>
                <c:formatCode>#,##0;[Red]#,##0</c:formatCode>
                <c:ptCount val="29"/>
                <c:pt idx="0">
                  <c:v>156</c:v>
                </c:pt>
                <c:pt idx="1">
                  <c:v>138</c:v>
                </c:pt>
                <c:pt idx="2">
                  <c:v>134</c:v>
                </c:pt>
                <c:pt idx="3">
                  <c:v>131</c:v>
                </c:pt>
                <c:pt idx="4">
                  <c:v>122</c:v>
                </c:pt>
                <c:pt idx="5">
                  <c:v>89</c:v>
                </c:pt>
                <c:pt idx="6">
                  <c:v>82</c:v>
                </c:pt>
                <c:pt idx="7">
                  <c:v>54</c:v>
                </c:pt>
                <c:pt idx="8">
                  <c:v>49</c:v>
                </c:pt>
                <c:pt idx="9">
                  <c:v>42</c:v>
                </c:pt>
                <c:pt idx="10">
                  <c:v>41</c:v>
                </c:pt>
                <c:pt idx="11">
                  <c:v>34</c:v>
                </c:pt>
                <c:pt idx="12">
                  <c:v>33</c:v>
                </c:pt>
                <c:pt idx="13">
                  <c:v>29</c:v>
                </c:pt>
                <c:pt idx="14">
                  <c:v>27</c:v>
                </c:pt>
                <c:pt idx="15">
                  <c:v>25</c:v>
                </c:pt>
                <c:pt idx="16">
                  <c:v>24</c:v>
                </c:pt>
                <c:pt idx="17">
                  <c:v>22</c:v>
                </c:pt>
                <c:pt idx="18">
                  <c:v>21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16</c:v>
                </c:pt>
                <c:pt idx="23">
                  <c:v>13</c:v>
                </c:pt>
                <c:pt idx="24">
                  <c:v>8</c:v>
                </c:pt>
                <c:pt idx="25">
                  <c:v>6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B-40FC-8C7B-F70E6785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1318912"/>
        <c:axId val="151320448"/>
      </c:barChart>
      <c:catAx>
        <c:axId val="151318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20448"/>
        <c:crosses val="autoZero"/>
        <c:auto val="1"/>
        <c:lblAlgn val="ctr"/>
        <c:lblOffset val="100"/>
        <c:noMultiLvlLbl val="0"/>
      </c:catAx>
      <c:valAx>
        <c:axId val="151320448"/>
        <c:scaling>
          <c:orientation val="minMax"/>
          <c:max val="150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;[Red]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1891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50</xdr:row>
      <xdr:rowOff>9525</xdr:rowOff>
    </xdr:from>
    <xdr:to>
      <xdr:col>17</xdr:col>
      <xdr:colOff>0</xdr:colOff>
      <xdr:row>51</xdr:row>
      <xdr:rowOff>0</xdr:rowOff>
    </xdr:to>
    <xdr:sp macro="" textlink="" fLocksText="0">
      <xdr:nvSpPr>
        <xdr:cNvPr id="1028" name="Text 4"/>
        <xdr:cNvSpPr txBox="1">
          <a:spLocks noChangeArrowheads="1"/>
        </xdr:cNvSpPr>
      </xdr:nvSpPr>
      <xdr:spPr bwMode="auto">
        <a:xfrm>
          <a:off x="938213" y="8998744"/>
          <a:ext cx="11099006" cy="585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Stafford Township permit system also covers Eagleswood Township.</a:t>
          </a:r>
        </a:p>
        <a:p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Annual Residential Building Permits Authorized, U.S. Bureau of the Census, Manufacturing and Construction Division; New Jersey Department of Labor and Workforce Development, May 2024.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Ocean County Planning Department, June 2024.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0</xdr:col>
      <xdr:colOff>28575</xdr:colOff>
      <xdr:row>50</xdr:row>
      <xdr:rowOff>9524</xdr:rowOff>
    </xdr:from>
    <xdr:to>
      <xdr:col>1</xdr:col>
      <xdr:colOff>742950</xdr:colOff>
      <xdr:row>51</xdr:row>
      <xdr:rowOff>0</xdr:rowOff>
    </xdr:to>
    <xdr:sp macro="" textlink="" fLocksText="0">
      <xdr:nvSpPr>
        <xdr:cNvPr id="1029" name="Text 5"/>
        <xdr:cNvSpPr txBox="1">
          <a:spLocks noChangeArrowheads="1"/>
        </xdr:cNvSpPr>
      </xdr:nvSpPr>
      <xdr:spPr bwMode="auto">
        <a:xfrm>
          <a:off x="28575" y="8998743"/>
          <a:ext cx="881063" cy="585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Prepared by:</a:t>
          </a:r>
        </a:p>
      </xdr:txBody>
    </xdr:sp>
    <xdr:clientData fLocksWithSheet="0"/>
  </xdr:twoCellAnchor>
  <xdr:twoCellAnchor editAs="oneCell">
    <xdr:from>
      <xdr:col>16</xdr:col>
      <xdr:colOff>133350</xdr:colOff>
      <xdr:row>2</xdr:row>
      <xdr:rowOff>76200</xdr:rowOff>
    </xdr:from>
    <xdr:to>
      <xdr:col>16</xdr:col>
      <xdr:colOff>2162175</xdr:colOff>
      <xdr:row>2</xdr:row>
      <xdr:rowOff>547688</xdr:rowOff>
    </xdr:to>
    <xdr:sp macro="" textlink="" fLocksText="0">
      <xdr:nvSpPr>
        <xdr:cNvPr id="1039" name="Text Box 15"/>
        <xdr:cNvSpPr txBox="1">
          <a:spLocks noChangeArrowheads="1"/>
        </xdr:cNvSpPr>
      </xdr:nvSpPr>
      <xdr:spPr bwMode="auto">
        <a:xfrm>
          <a:off x="9353550" y="466725"/>
          <a:ext cx="2028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Building Permits</a:t>
          </a:r>
          <a:endParaRPr lang="en-US" sz="1325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Authorized in 2023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16</xdr:col>
      <xdr:colOff>0</xdr:colOff>
      <xdr:row>2</xdr:row>
      <xdr:rowOff>523875</xdr:rowOff>
    </xdr:from>
    <xdr:to>
      <xdr:col>17</xdr:col>
      <xdr:colOff>1</xdr:colOff>
      <xdr:row>9</xdr:row>
      <xdr:rowOff>130969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95249</xdr:colOff>
      <xdr:row>11</xdr:row>
      <xdr:rowOff>47625</xdr:rowOff>
    </xdr:from>
    <xdr:to>
      <xdr:col>16</xdr:col>
      <xdr:colOff>2297906</xdr:colOff>
      <xdr:row>48</xdr:row>
      <xdr:rowOff>238124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.ocean.nj.us/My%20Documents/WORK123/Dbook-99/23BLDG98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data"/>
    </sheetNames>
    <sheetDataSet>
      <sheetData sheetId="0">
        <row r="1">
          <cell r="AC1" t="str">
            <v>{for z1,1,10,1,ad1}</v>
          </cell>
        </row>
        <row r="4">
          <cell r="AC4" t="str">
            <v>{for z1,1,10,1,ad4}</v>
          </cell>
        </row>
        <row r="173">
          <cell r="AC173" t="str">
            <v>/rnc{?}~~</v>
          </cell>
        </row>
        <row r="176">
          <cell r="AC176" t="str">
            <v>/wdr{?}~</v>
          </cell>
        </row>
        <row r="178">
          <cell r="AC178" t="str">
            <v>/wcs{?}~</v>
          </cell>
        </row>
        <row r="180">
          <cell r="AC180" t="str">
            <v>/wir{?}~</v>
          </cell>
        </row>
        <row r="182">
          <cell r="AC182" t="str">
            <v>/wic~</v>
          </cell>
        </row>
        <row r="184">
          <cell r="AC184" t="str">
            <v>/rff{?}~</v>
          </cell>
        </row>
        <row r="186">
          <cell r="AC186" t="str">
            <v>/rf,{?}~</v>
          </cell>
        </row>
        <row r="188">
          <cell r="AC188" t="str">
            <v>/rj{?}~</v>
          </cell>
        </row>
        <row r="190">
          <cell r="AC190" t="str">
            <v>/rlr~</v>
          </cell>
        </row>
        <row r="192">
          <cell r="AC192" t="str">
            <v>/wch{?}~</v>
          </cell>
        </row>
        <row r="194">
          <cell r="AC194" t="str">
            <v>/rfp{?}~</v>
          </cell>
        </row>
        <row r="196">
          <cell r="AC196" t="str">
            <v>/fccn{?}~</v>
          </cell>
        </row>
        <row r="198">
          <cell r="AC198" t="str">
            <v>/wtb~</v>
          </cell>
        </row>
        <row r="200">
          <cell r="AC200" t="str">
            <v>/re{?}~</v>
          </cell>
        </row>
      </sheetData>
      <sheetData sheetId="1">
        <row r="2">
          <cell r="A2" t="str">
            <v>q01</v>
          </cell>
          <cell r="B2" t="str">
            <v>Lakewood</v>
          </cell>
          <cell r="C2">
            <v>410</v>
          </cell>
          <cell r="D2">
            <v>882</v>
          </cell>
        </row>
        <row r="3">
          <cell r="A3" t="str">
            <v>q02</v>
          </cell>
          <cell r="B3" t="str">
            <v>Jackson</v>
          </cell>
          <cell r="C3">
            <v>513</v>
          </cell>
          <cell r="D3">
            <v>503</v>
          </cell>
        </row>
        <row r="4">
          <cell r="A4" t="str">
            <v>q03</v>
          </cell>
          <cell r="B4" t="str">
            <v>Manchester</v>
          </cell>
          <cell r="C4">
            <v>281</v>
          </cell>
          <cell r="D4">
            <v>428</v>
          </cell>
        </row>
        <row r="5">
          <cell r="A5" t="str">
            <v>q04</v>
          </cell>
        </row>
        <row r="6">
          <cell r="A6" t="str">
            <v>q05</v>
          </cell>
          <cell r="B6" t="str">
            <v>Dover</v>
          </cell>
          <cell r="C6">
            <v>518</v>
          </cell>
          <cell r="D6">
            <v>355</v>
          </cell>
        </row>
        <row r="7">
          <cell r="A7" t="str">
            <v>q06</v>
          </cell>
          <cell r="B7" t="str">
            <v>Stafford</v>
          </cell>
          <cell r="C7">
            <v>355</v>
          </cell>
          <cell r="D7">
            <v>354</v>
          </cell>
        </row>
        <row r="8">
          <cell r="A8" t="str">
            <v>q07</v>
          </cell>
          <cell r="B8" t="str">
            <v>Brick</v>
          </cell>
          <cell r="C8">
            <v>381</v>
          </cell>
          <cell r="D8">
            <v>334</v>
          </cell>
        </row>
        <row r="9">
          <cell r="A9" t="str">
            <v>q08</v>
          </cell>
        </row>
        <row r="10">
          <cell r="A10" t="str">
            <v>q09</v>
          </cell>
          <cell r="B10" t="str">
            <v>Barnegat</v>
          </cell>
          <cell r="C10">
            <v>187</v>
          </cell>
          <cell r="D10">
            <v>265</v>
          </cell>
        </row>
        <row r="11">
          <cell r="A11" t="str">
            <v>q10</v>
          </cell>
          <cell r="B11" t="str">
            <v>Lacey</v>
          </cell>
          <cell r="C11">
            <v>122</v>
          </cell>
          <cell r="D11">
            <v>164</v>
          </cell>
        </row>
        <row r="12">
          <cell r="A12" t="str">
            <v>q11</v>
          </cell>
          <cell r="B12" t="str">
            <v>Berkeley</v>
          </cell>
          <cell r="C12">
            <v>111</v>
          </cell>
          <cell r="D12">
            <v>128</v>
          </cell>
        </row>
        <row r="13">
          <cell r="A13" t="str">
            <v>q12</v>
          </cell>
        </row>
        <row r="14">
          <cell r="A14" t="str">
            <v>q13</v>
          </cell>
          <cell r="B14" t="str">
            <v>OCEAN CTY. AVG.</v>
          </cell>
          <cell r="C14">
            <v>104.03030303030303</v>
          </cell>
          <cell r="D14">
            <v>119.21212121212122</v>
          </cell>
        </row>
        <row r="15">
          <cell r="A15" t="str">
            <v>q14</v>
          </cell>
          <cell r="B15" t="str">
            <v>Little Egg Harbor</v>
          </cell>
          <cell r="C15">
            <v>151</v>
          </cell>
          <cell r="D15">
            <v>116</v>
          </cell>
        </row>
        <row r="16">
          <cell r="A16" t="str">
            <v>q15</v>
          </cell>
          <cell r="B16" t="str">
            <v>Long Beach</v>
          </cell>
          <cell r="C16">
            <v>66</v>
          </cell>
          <cell r="D16">
            <v>70</v>
          </cell>
        </row>
        <row r="17">
          <cell r="A17" t="str">
            <v>q16</v>
          </cell>
        </row>
        <row r="18">
          <cell r="A18" t="str">
            <v>q17</v>
          </cell>
          <cell r="B18" t="str">
            <v>Plumsted</v>
          </cell>
          <cell r="C18">
            <v>54</v>
          </cell>
          <cell r="D18">
            <v>61</v>
          </cell>
        </row>
        <row r="19">
          <cell r="A19" t="str">
            <v>q18</v>
          </cell>
          <cell r="B19" t="str">
            <v>Ocean</v>
          </cell>
          <cell r="C19">
            <v>69</v>
          </cell>
          <cell r="D19">
            <v>41</v>
          </cell>
        </row>
        <row r="20">
          <cell r="A20" t="str">
            <v>q19</v>
          </cell>
          <cell r="B20" t="str">
            <v>Beachwood</v>
          </cell>
          <cell r="C20">
            <v>35</v>
          </cell>
          <cell r="D20">
            <v>34</v>
          </cell>
        </row>
        <row r="21">
          <cell r="A21" t="str">
            <v>q20</v>
          </cell>
        </row>
        <row r="22">
          <cell r="A22" t="str">
            <v>q21</v>
          </cell>
          <cell r="B22" t="str">
            <v>Pt Pleasant</v>
          </cell>
          <cell r="C22">
            <v>29</v>
          </cell>
          <cell r="D22">
            <v>34</v>
          </cell>
        </row>
        <row r="23">
          <cell r="A23" t="str">
            <v>q22</v>
          </cell>
          <cell r="B23" t="str">
            <v>Beach Haven</v>
          </cell>
          <cell r="C23">
            <v>16</v>
          </cell>
          <cell r="D23">
            <v>18</v>
          </cell>
        </row>
        <row r="24">
          <cell r="A24" t="str">
            <v>q23</v>
          </cell>
          <cell r="B24" t="str">
            <v>Barnegat Light</v>
          </cell>
          <cell r="C24">
            <v>16</v>
          </cell>
          <cell r="D24">
            <v>17</v>
          </cell>
        </row>
        <row r="25">
          <cell r="A25" t="str">
            <v>q24</v>
          </cell>
        </row>
        <row r="26">
          <cell r="A26" t="str">
            <v>q25</v>
          </cell>
          <cell r="B26" t="str">
            <v>Lavallette</v>
          </cell>
          <cell r="C26">
            <v>8</v>
          </cell>
          <cell r="D26">
            <v>16</v>
          </cell>
        </row>
        <row r="27">
          <cell r="A27" t="str">
            <v>q26</v>
          </cell>
          <cell r="B27" t="str">
            <v>Harvey Cedars</v>
          </cell>
          <cell r="C27">
            <v>17</v>
          </cell>
          <cell r="D27">
            <v>15</v>
          </cell>
        </row>
        <row r="28">
          <cell r="A28" t="str">
            <v>q27</v>
          </cell>
          <cell r="B28" t="str">
            <v>Ship Bottom</v>
          </cell>
          <cell r="C28">
            <v>0</v>
          </cell>
          <cell r="D28">
            <v>15</v>
          </cell>
        </row>
        <row r="29">
          <cell r="A29" t="str">
            <v>q28</v>
          </cell>
        </row>
        <row r="30">
          <cell r="A30" t="str">
            <v>q29</v>
          </cell>
          <cell r="B30" t="str">
            <v>Pt Pleasant Beach</v>
          </cell>
          <cell r="C30">
            <v>24</v>
          </cell>
          <cell r="D30">
            <v>15</v>
          </cell>
        </row>
        <row r="31">
          <cell r="A31" t="str">
            <v>q30</v>
          </cell>
          <cell r="B31" t="str">
            <v>Surf City</v>
          </cell>
          <cell r="C31">
            <v>16</v>
          </cell>
          <cell r="D31">
            <v>14</v>
          </cell>
        </row>
        <row r="32">
          <cell r="A32" t="str">
            <v>q31</v>
          </cell>
          <cell r="B32" t="str">
            <v>Bay Head</v>
          </cell>
          <cell r="C32">
            <v>9</v>
          </cell>
          <cell r="D32">
            <v>14</v>
          </cell>
        </row>
        <row r="33">
          <cell r="A33" t="str">
            <v>q32</v>
          </cell>
        </row>
        <row r="34">
          <cell r="A34" t="str">
            <v>q33</v>
          </cell>
          <cell r="B34" t="str">
            <v>Island Heights</v>
          </cell>
          <cell r="C34">
            <v>8</v>
          </cell>
          <cell r="D34">
            <v>12</v>
          </cell>
        </row>
        <row r="35">
          <cell r="A35" t="str">
            <v>q34</v>
          </cell>
          <cell r="B35" t="str">
            <v>Seaside Park</v>
          </cell>
          <cell r="C35">
            <v>4</v>
          </cell>
          <cell r="D35">
            <v>9</v>
          </cell>
        </row>
        <row r="36">
          <cell r="A36" t="str">
            <v>q35</v>
          </cell>
          <cell r="B36" t="str">
            <v>Mantoloking</v>
          </cell>
          <cell r="C36">
            <v>4</v>
          </cell>
          <cell r="D36">
            <v>6</v>
          </cell>
        </row>
        <row r="37">
          <cell r="A37" t="str">
            <v>q36</v>
          </cell>
        </row>
        <row r="38">
          <cell r="A38" t="str">
            <v>q37</v>
          </cell>
          <cell r="B38" t="str">
            <v>Tuckerton</v>
          </cell>
          <cell r="C38">
            <v>5</v>
          </cell>
          <cell r="D38">
            <v>6</v>
          </cell>
        </row>
        <row r="39">
          <cell r="A39" t="str">
            <v>q38</v>
          </cell>
          <cell r="B39" t="str">
            <v>Eagleswood</v>
          </cell>
          <cell r="C39">
            <v>6</v>
          </cell>
          <cell r="D39">
            <v>4</v>
          </cell>
        </row>
        <row r="40">
          <cell r="A40" t="str">
            <v>q39</v>
          </cell>
          <cell r="B40" t="str">
            <v>Pine Beach</v>
          </cell>
          <cell r="C40">
            <v>4</v>
          </cell>
          <cell r="D40">
            <v>3</v>
          </cell>
        </row>
        <row r="41">
          <cell r="A41" t="str">
            <v>q40</v>
          </cell>
        </row>
        <row r="42">
          <cell r="A42" t="str">
            <v>q41</v>
          </cell>
          <cell r="B42" t="str">
            <v>Lakehurst</v>
          </cell>
          <cell r="C42">
            <v>1</v>
          </cell>
          <cell r="D42">
            <v>1</v>
          </cell>
        </row>
        <row r="43">
          <cell r="A43" t="str">
            <v>q42</v>
          </cell>
          <cell r="B43" t="str">
            <v>So Toms River</v>
          </cell>
          <cell r="C43">
            <v>0</v>
          </cell>
          <cell r="D43">
            <v>0</v>
          </cell>
        </row>
        <row r="44">
          <cell r="A44" t="str">
            <v>q43</v>
          </cell>
          <cell r="B44" t="str">
            <v>Seaside Heights</v>
          </cell>
          <cell r="C44">
            <v>11</v>
          </cell>
          <cell r="D44">
            <v>0</v>
          </cell>
        </row>
        <row r="45">
          <cell r="A45" t="str">
            <v>q44</v>
          </cell>
          <cell r="B45" t="str">
            <v>Ocean Gate</v>
          </cell>
          <cell r="C45">
            <v>2</v>
          </cell>
          <cell r="D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zoomScale="80" zoomScaleNormal="80" zoomScaleSheetLayoutView="100" workbookViewId="0">
      <selection sqref="A1:Q1"/>
    </sheetView>
  </sheetViews>
  <sheetFormatPr defaultRowHeight="12.75" x14ac:dyDescent="0.2"/>
  <cols>
    <col min="1" max="1" width="2.42578125" style="1" customWidth="1"/>
    <col min="2" max="2" width="32.7109375" style="1" customWidth="1"/>
    <col min="3" max="13" width="8" style="1" customWidth="1"/>
    <col min="14" max="14" width="10.5703125" style="1" customWidth="1"/>
    <col min="15" max="15" width="9.28515625" style="1" customWidth="1"/>
    <col min="16" max="16" width="2.5703125" style="2" customWidth="1"/>
    <col min="17" max="17" width="34.7109375" style="2" customWidth="1"/>
    <col min="18" max="16384" width="9.140625" style="1"/>
  </cols>
  <sheetData>
    <row r="1" spans="1:21" ht="23.25" x14ac:dyDescent="0.35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1" ht="8.1" customHeight="1" thickBot="1" x14ac:dyDescent="0.25"/>
    <row r="3" spans="1:21" ht="61.5" thickTop="1" thickBot="1" x14ac:dyDescent="0.3">
      <c r="A3" s="38"/>
      <c r="B3" s="39" t="s">
        <v>0</v>
      </c>
      <c r="C3" s="40">
        <v>2013</v>
      </c>
      <c r="D3" s="40">
        <v>2014</v>
      </c>
      <c r="E3" s="40">
        <v>2015</v>
      </c>
      <c r="F3" s="40">
        <v>2016</v>
      </c>
      <c r="G3" s="41">
        <v>2017</v>
      </c>
      <c r="H3" s="41">
        <v>2018</v>
      </c>
      <c r="I3" s="41">
        <v>2019</v>
      </c>
      <c r="J3" s="41">
        <v>2020</v>
      </c>
      <c r="K3" s="42">
        <v>2021</v>
      </c>
      <c r="L3" s="41">
        <v>2022</v>
      </c>
      <c r="M3" s="47">
        <v>2023</v>
      </c>
      <c r="N3" s="53" t="s">
        <v>37</v>
      </c>
      <c r="O3" s="55" t="s">
        <v>38</v>
      </c>
      <c r="P3" s="3"/>
      <c r="Q3" s="13"/>
      <c r="S3" s="60"/>
      <c r="T3" s="61"/>
      <c r="U3" s="45"/>
    </row>
    <row r="4" spans="1:21" ht="8.1" customHeight="1" thickTop="1" x14ac:dyDescent="0.25">
      <c r="A4" s="4"/>
      <c r="B4" s="10"/>
      <c r="C4" s="21"/>
      <c r="D4" s="21"/>
      <c r="E4" s="21"/>
      <c r="F4" s="21"/>
      <c r="G4" s="21"/>
      <c r="H4" s="21"/>
      <c r="I4" s="21"/>
      <c r="J4" s="21"/>
      <c r="K4" s="37"/>
      <c r="L4" s="21"/>
      <c r="M4" s="48"/>
      <c r="N4" s="43"/>
      <c r="O4" s="56"/>
      <c r="P4" s="5"/>
      <c r="Q4" s="14"/>
      <c r="S4" s="2"/>
      <c r="T4" s="2"/>
    </row>
    <row r="5" spans="1:21" ht="15" customHeight="1" x14ac:dyDescent="0.25">
      <c r="A5" s="4"/>
      <c r="B5" s="10" t="s">
        <v>1</v>
      </c>
      <c r="C5" s="23">
        <v>122</v>
      </c>
      <c r="D5" s="23">
        <v>73</v>
      </c>
      <c r="E5" s="23">
        <v>101</v>
      </c>
      <c r="F5" s="23">
        <v>204</v>
      </c>
      <c r="G5" s="23">
        <v>275</v>
      </c>
      <c r="H5" s="23">
        <v>270</v>
      </c>
      <c r="I5" s="24">
        <v>201</v>
      </c>
      <c r="J5" s="24">
        <v>342</v>
      </c>
      <c r="K5" s="31">
        <v>491</v>
      </c>
      <c r="L5" s="24">
        <v>312</v>
      </c>
      <c r="M5" s="49">
        <v>89</v>
      </c>
      <c r="N5" s="36">
        <f>SUM(C5:M5)</f>
        <v>2480</v>
      </c>
      <c r="O5" s="57">
        <f>AVERAGE(C5:M5)</f>
        <v>225.45454545454547</v>
      </c>
      <c r="P5" s="6"/>
      <c r="Q5" s="15"/>
      <c r="S5" s="62"/>
      <c r="T5" s="2"/>
    </row>
    <row r="6" spans="1:21" ht="15" customHeight="1" x14ac:dyDescent="0.25">
      <c r="A6" s="4"/>
      <c r="B6" s="10" t="s">
        <v>2</v>
      </c>
      <c r="C6" s="23">
        <v>10</v>
      </c>
      <c r="D6" s="23">
        <v>8</v>
      </c>
      <c r="E6" s="23">
        <v>7</v>
      </c>
      <c r="F6" s="23">
        <v>9</v>
      </c>
      <c r="G6" s="23">
        <v>14</v>
      </c>
      <c r="H6" s="23">
        <v>6</v>
      </c>
      <c r="I6" s="24">
        <v>14</v>
      </c>
      <c r="J6" s="24">
        <v>16</v>
      </c>
      <c r="K6" s="31">
        <v>19</v>
      </c>
      <c r="L6" s="24">
        <v>14</v>
      </c>
      <c r="M6" s="49">
        <v>13</v>
      </c>
      <c r="N6" s="36">
        <f t="shared" ref="N6:N47" si="0">SUM(C6:M6)</f>
        <v>130</v>
      </c>
      <c r="O6" s="57">
        <f t="shared" ref="O6:O47" si="1">AVERAGE(C6:M6)</f>
        <v>11.818181818181818</v>
      </c>
      <c r="P6" s="6"/>
      <c r="Q6" s="15"/>
      <c r="S6" s="62"/>
      <c r="T6" s="2"/>
    </row>
    <row r="7" spans="1:21" ht="15" customHeight="1" x14ac:dyDescent="0.25">
      <c r="A7" s="4"/>
      <c r="B7" s="10" t="s">
        <v>3</v>
      </c>
      <c r="C7" s="23">
        <v>5</v>
      </c>
      <c r="D7" s="23">
        <v>10</v>
      </c>
      <c r="E7" s="23">
        <v>0</v>
      </c>
      <c r="F7" s="23">
        <v>2</v>
      </c>
      <c r="G7" s="23">
        <v>3</v>
      </c>
      <c r="H7" s="23">
        <v>7</v>
      </c>
      <c r="I7" s="24">
        <v>11</v>
      </c>
      <c r="J7" s="24">
        <v>6</v>
      </c>
      <c r="K7" s="31">
        <v>9</v>
      </c>
      <c r="L7" s="24">
        <v>15</v>
      </c>
      <c r="M7" s="49">
        <v>5</v>
      </c>
      <c r="N7" s="36">
        <f t="shared" si="0"/>
        <v>73</v>
      </c>
      <c r="O7" s="57">
        <f t="shared" si="1"/>
        <v>6.6363636363636367</v>
      </c>
      <c r="P7" s="6"/>
      <c r="Q7" s="15"/>
      <c r="S7" s="62"/>
      <c r="T7" s="2"/>
    </row>
    <row r="8" spans="1:21" ht="8.1" customHeight="1" x14ac:dyDescent="0.25">
      <c r="A8" s="4"/>
      <c r="B8" s="10"/>
      <c r="C8" s="25"/>
      <c r="D8" s="23"/>
      <c r="E8" s="23"/>
      <c r="F8" s="23"/>
      <c r="G8" s="23"/>
      <c r="H8" s="23"/>
      <c r="I8" s="26"/>
      <c r="J8" s="26"/>
      <c r="K8" s="32"/>
      <c r="L8" s="26"/>
      <c r="M8" s="50"/>
      <c r="N8" s="36"/>
      <c r="O8" s="57"/>
      <c r="P8" s="6"/>
      <c r="Q8" s="15"/>
      <c r="S8" s="62"/>
      <c r="T8" s="2"/>
    </row>
    <row r="9" spans="1:21" ht="15" customHeight="1" x14ac:dyDescent="0.25">
      <c r="A9" s="4"/>
      <c r="B9" s="10" t="s">
        <v>4</v>
      </c>
      <c r="C9" s="23">
        <v>36</v>
      </c>
      <c r="D9" s="23">
        <v>34</v>
      </c>
      <c r="E9" s="23">
        <v>30</v>
      </c>
      <c r="F9" s="23">
        <v>26</v>
      </c>
      <c r="G9" s="23">
        <v>31</v>
      </c>
      <c r="H9" s="23">
        <v>26</v>
      </c>
      <c r="I9" s="24">
        <v>17</v>
      </c>
      <c r="J9" s="24">
        <v>22</v>
      </c>
      <c r="K9" s="31">
        <v>31</v>
      </c>
      <c r="L9" s="24">
        <v>22</v>
      </c>
      <c r="M9" s="49">
        <v>16</v>
      </c>
      <c r="N9" s="36">
        <f t="shared" si="0"/>
        <v>291</v>
      </c>
      <c r="O9" s="57">
        <f t="shared" si="1"/>
        <v>26.454545454545453</v>
      </c>
      <c r="P9" s="6"/>
      <c r="Q9" s="15"/>
      <c r="S9" s="62"/>
      <c r="T9" s="2"/>
    </row>
    <row r="10" spans="1:21" ht="15" customHeight="1" x14ac:dyDescent="0.25">
      <c r="A10" s="4"/>
      <c r="B10" s="10" t="s">
        <v>5</v>
      </c>
      <c r="C10" s="23">
        <v>15</v>
      </c>
      <c r="D10" s="23">
        <v>7</v>
      </c>
      <c r="E10" s="23">
        <v>5</v>
      </c>
      <c r="F10" s="23">
        <v>5</v>
      </c>
      <c r="G10" s="23">
        <v>6</v>
      </c>
      <c r="H10" s="23">
        <v>13</v>
      </c>
      <c r="I10" s="24">
        <v>11</v>
      </c>
      <c r="J10" s="24">
        <v>8</v>
      </c>
      <c r="K10" s="31">
        <v>20</v>
      </c>
      <c r="L10" s="24">
        <v>20</v>
      </c>
      <c r="M10" s="49">
        <v>22</v>
      </c>
      <c r="N10" s="36">
        <f t="shared" si="0"/>
        <v>132</v>
      </c>
      <c r="O10" s="57">
        <f t="shared" si="1"/>
        <v>12</v>
      </c>
      <c r="P10" s="6"/>
      <c r="Q10" s="15"/>
      <c r="S10" s="62"/>
      <c r="T10" s="2"/>
    </row>
    <row r="11" spans="1:21" ht="15" customHeight="1" x14ac:dyDescent="0.25">
      <c r="A11" s="4"/>
      <c r="B11" s="10" t="s">
        <v>6</v>
      </c>
      <c r="C11" s="23">
        <v>57</v>
      </c>
      <c r="D11" s="23">
        <v>116</v>
      </c>
      <c r="E11" s="23">
        <v>107</v>
      </c>
      <c r="F11" s="23">
        <v>72</v>
      </c>
      <c r="G11" s="23">
        <v>92</v>
      </c>
      <c r="H11" s="23">
        <v>122</v>
      </c>
      <c r="I11" s="27">
        <v>98</v>
      </c>
      <c r="J11" s="27">
        <v>96</v>
      </c>
      <c r="K11" s="33">
        <v>120</v>
      </c>
      <c r="L11" s="27">
        <v>97</v>
      </c>
      <c r="M11" s="51">
        <v>131</v>
      </c>
      <c r="N11" s="36">
        <f t="shared" si="0"/>
        <v>1108</v>
      </c>
      <c r="O11" s="57">
        <f t="shared" si="1"/>
        <v>100.72727272727273</v>
      </c>
      <c r="P11" s="6"/>
      <c r="Q11" s="15"/>
      <c r="S11" s="62"/>
      <c r="T11" s="2"/>
    </row>
    <row r="12" spans="1:21" ht="8.1" customHeight="1" x14ac:dyDescent="0.25">
      <c r="A12" s="4"/>
      <c r="B12" s="10"/>
      <c r="C12" s="25"/>
      <c r="D12" s="23"/>
      <c r="E12" s="23"/>
      <c r="F12" s="23"/>
      <c r="G12" s="23"/>
      <c r="H12" s="23"/>
      <c r="I12" s="25"/>
      <c r="J12" s="25"/>
      <c r="K12" s="34"/>
      <c r="L12" s="25"/>
      <c r="M12" s="52"/>
      <c r="N12" s="36"/>
      <c r="O12" s="57"/>
      <c r="P12" s="6"/>
      <c r="Q12" s="15"/>
      <c r="S12" s="62"/>
      <c r="T12" s="2"/>
    </row>
    <row r="13" spans="1:21" ht="15" customHeight="1" x14ac:dyDescent="0.25">
      <c r="A13" s="4"/>
      <c r="B13" s="10" t="s">
        <v>7</v>
      </c>
      <c r="C13" s="23">
        <v>101</v>
      </c>
      <c r="D13" s="23">
        <v>166</v>
      </c>
      <c r="E13" s="23">
        <v>142</v>
      </c>
      <c r="F13" s="23">
        <v>209</v>
      </c>
      <c r="G13" s="23">
        <v>95</v>
      </c>
      <c r="H13" s="23">
        <v>80</v>
      </c>
      <c r="I13" s="27">
        <v>104</v>
      </c>
      <c r="J13" s="27">
        <v>109</v>
      </c>
      <c r="K13" s="33">
        <v>157</v>
      </c>
      <c r="L13" s="27">
        <v>74</v>
      </c>
      <c r="M13" s="51">
        <v>134</v>
      </c>
      <c r="N13" s="36">
        <f t="shared" si="0"/>
        <v>1371</v>
      </c>
      <c r="O13" s="57">
        <f t="shared" si="1"/>
        <v>124.63636363636364</v>
      </c>
      <c r="P13" s="6"/>
      <c r="Q13" s="15"/>
      <c r="S13" s="62"/>
      <c r="T13" s="2"/>
    </row>
    <row r="14" spans="1:21" ht="15" customHeight="1" x14ac:dyDescent="0.25">
      <c r="A14" s="4"/>
      <c r="B14" s="10" t="s">
        <v>35</v>
      </c>
      <c r="C14" s="23">
        <v>12</v>
      </c>
      <c r="D14" s="23">
        <v>14</v>
      </c>
      <c r="E14" s="23">
        <v>15</v>
      </c>
      <c r="F14" s="23">
        <v>12</v>
      </c>
      <c r="G14" s="23">
        <v>10</v>
      </c>
      <c r="H14" s="23">
        <v>13</v>
      </c>
      <c r="I14" s="27">
        <v>9</v>
      </c>
      <c r="J14" s="27">
        <v>21</v>
      </c>
      <c r="K14" s="33">
        <v>18</v>
      </c>
      <c r="L14" s="27">
        <v>14</v>
      </c>
      <c r="M14" s="51">
        <v>21</v>
      </c>
      <c r="N14" s="36">
        <f t="shared" si="0"/>
        <v>159</v>
      </c>
      <c r="O14" s="57">
        <f t="shared" si="1"/>
        <v>14.454545454545455</v>
      </c>
      <c r="P14" s="6"/>
      <c r="Q14" s="15"/>
      <c r="S14" s="62"/>
      <c r="T14" s="2"/>
    </row>
    <row r="15" spans="1:21" ht="15" customHeight="1" x14ac:dyDescent="0.25">
      <c r="A15" s="4"/>
      <c r="B15" s="10" t="s">
        <v>8</v>
      </c>
      <c r="C15" s="23">
        <v>9</v>
      </c>
      <c r="D15" s="23">
        <v>9</v>
      </c>
      <c r="E15" s="23">
        <v>21</v>
      </c>
      <c r="F15" s="23">
        <v>17</v>
      </c>
      <c r="G15" s="23">
        <v>24</v>
      </c>
      <c r="H15" s="23">
        <v>18</v>
      </c>
      <c r="I15" s="27">
        <v>15</v>
      </c>
      <c r="J15" s="27">
        <v>18</v>
      </c>
      <c r="K15" s="33">
        <v>12</v>
      </c>
      <c r="L15" s="27">
        <v>43</v>
      </c>
      <c r="M15" s="51">
        <v>19</v>
      </c>
      <c r="N15" s="36">
        <f t="shared" si="0"/>
        <v>205</v>
      </c>
      <c r="O15" s="57">
        <f t="shared" si="1"/>
        <v>18.636363636363637</v>
      </c>
      <c r="P15" s="6"/>
      <c r="Q15" s="15"/>
      <c r="S15" s="62"/>
      <c r="T15" s="2"/>
    </row>
    <row r="16" spans="1:21" ht="8.1" customHeight="1" x14ac:dyDescent="0.25">
      <c r="A16" s="4"/>
      <c r="B16" s="10"/>
      <c r="C16" s="25"/>
      <c r="D16" s="23"/>
      <c r="E16" s="23"/>
      <c r="F16" s="23"/>
      <c r="G16" s="23"/>
      <c r="H16" s="23"/>
      <c r="I16" s="25"/>
      <c r="J16" s="25"/>
      <c r="K16" s="34"/>
      <c r="L16" s="25"/>
      <c r="M16" s="52"/>
      <c r="N16" s="36"/>
      <c r="O16" s="57"/>
      <c r="P16" s="6"/>
      <c r="Q16" s="15"/>
      <c r="S16" s="62"/>
      <c r="T16" s="2"/>
    </row>
    <row r="17" spans="1:20" ht="15" customHeight="1" x14ac:dyDescent="0.25">
      <c r="A17" s="4"/>
      <c r="B17" s="10" t="s">
        <v>9</v>
      </c>
      <c r="C17" s="23">
        <v>3</v>
      </c>
      <c r="D17" s="23">
        <v>1</v>
      </c>
      <c r="E17" s="23">
        <v>11</v>
      </c>
      <c r="F17" s="23">
        <v>4</v>
      </c>
      <c r="G17" s="23">
        <v>4</v>
      </c>
      <c r="H17" s="23">
        <v>3</v>
      </c>
      <c r="I17" s="27">
        <v>11</v>
      </c>
      <c r="J17" s="27">
        <v>7</v>
      </c>
      <c r="K17" s="33">
        <v>12</v>
      </c>
      <c r="L17" s="27">
        <v>8</v>
      </c>
      <c r="M17" s="51">
        <v>25</v>
      </c>
      <c r="N17" s="36">
        <f t="shared" si="0"/>
        <v>89</v>
      </c>
      <c r="O17" s="57">
        <f t="shared" si="1"/>
        <v>8.0909090909090917</v>
      </c>
      <c r="P17" s="6"/>
      <c r="Q17" s="15"/>
      <c r="S17" s="62"/>
      <c r="T17" s="2"/>
    </row>
    <row r="18" spans="1:20" ht="15" customHeight="1" x14ac:dyDescent="0.25">
      <c r="A18" s="4"/>
      <c r="B18" s="10" t="s">
        <v>10</v>
      </c>
      <c r="C18" s="23">
        <v>34</v>
      </c>
      <c r="D18" s="23">
        <v>61</v>
      </c>
      <c r="E18" s="23">
        <v>201</v>
      </c>
      <c r="F18" s="23">
        <v>304</v>
      </c>
      <c r="G18" s="23">
        <v>40</v>
      </c>
      <c r="H18" s="23">
        <v>66</v>
      </c>
      <c r="I18" s="27">
        <v>40</v>
      </c>
      <c r="J18" s="27">
        <v>79</v>
      </c>
      <c r="K18" s="33">
        <v>71</v>
      </c>
      <c r="L18" s="27">
        <v>62</v>
      </c>
      <c r="M18" s="51">
        <v>42</v>
      </c>
      <c r="N18" s="36">
        <f t="shared" si="0"/>
        <v>1000</v>
      </c>
      <c r="O18" s="57">
        <f t="shared" si="1"/>
        <v>90.909090909090907</v>
      </c>
      <c r="P18" s="6"/>
      <c r="Q18" s="15"/>
      <c r="S18" s="62"/>
      <c r="T18" s="2"/>
    </row>
    <row r="19" spans="1:20" ht="15" customHeight="1" x14ac:dyDescent="0.25">
      <c r="A19" s="4"/>
      <c r="B19" s="10" t="s">
        <v>11</v>
      </c>
      <c r="C19" s="23">
        <v>82</v>
      </c>
      <c r="D19" s="23">
        <v>81</v>
      </c>
      <c r="E19" s="23">
        <v>63</v>
      </c>
      <c r="F19" s="23">
        <v>81</v>
      </c>
      <c r="G19" s="23">
        <v>90</v>
      </c>
      <c r="H19" s="23">
        <v>86</v>
      </c>
      <c r="I19" s="27">
        <v>109</v>
      </c>
      <c r="J19" s="27">
        <v>143</v>
      </c>
      <c r="K19" s="33">
        <v>129</v>
      </c>
      <c r="L19" s="27">
        <v>178</v>
      </c>
      <c r="M19" s="51">
        <v>156</v>
      </c>
      <c r="N19" s="36">
        <f t="shared" si="0"/>
        <v>1198</v>
      </c>
      <c r="O19" s="57">
        <f t="shared" si="1"/>
        <v>108.90909090909091</v>
      </c>
      <c r="P19" s="6"/>
      <c r="Q19" s="15"/>
      <c r="S19" s="62"/>
      <c r="T19" s="2"/>
    </row>
    <row r="20" spans="1:20" ht="8.1" customHeight="1" x14ac:dyDescent="0.25">
      <c r="A20" s="4"/>
      <c r="B20" s="10"/>
      <c r="C20" s="25"/>
      <c r="D20" s="23"/>
      <c r="E20" s="23"/>
      <c r="F20" s="23"/>
      <c r="G20" s="23"/>
      <c r="H20" s="23"/>
      <c r="I20" s="25"/>
      <c r="J20" s="25"/>
      <c r="K20" s="34"/>
      <c r="L20" s="25"/>
      <c r="M20" s="52"/>
      <c r="N20" s="36"/>
      <c r="O20" s="57"/>
      <c r="P20" s="6"/>
      <c r="Q20" s="15"/>
      <c r="S20" s="62"/>
      <c r="T20" s="2"/>
    </row>
    <row r="21" spans="1:20" ht="15" customHeight="1" x14ac:dyDescent="0.25">
      <c r="A21" s="4"/>
      <c r="B21" s="10" t="s">
        <v>12</v>
      </c>
      <c r="C21" s="23">
        <v>0</v>
      </c>
      <c r="D21" s="23">
        <v>12</v>
      </c>
      <c r="E21" s="23">
        <v>0</v>
      </c>
      <c r="F21" s="23">
        <v>5</v>
      </c>
      <c r="G21" s="23">
        <v>0</v>
      </c>
      <c r="H21" s="23">
        <v>0</v>
      </c>
      <c r="I21" s="27">
        <v>0</v>
      </c>
      <c r="J21" s="27">
        <v>0</v>
      </c>
      <c r="K21" s="33">
        <v>0</v>
      </c>
      <c r="L21" s="27">
        <v>0</v>
      </c>
      <c r="M21" s="51">
        <v>0</v>
      </c>
      <c r="N21" s="36">
        <f t="shared" si="0"/>
        <v>17</v>
      </c>
      <c r="O21" s="57">
        <f t="shared" si="1"/>
        <v>1.5454545454545454</v>
      </c>
      <c r="P21" s="6"/>
      <c r="Q21" s="15"/>
      <c r="S21" s="62"/>
      <c r="T21" s="2"/>
    </row>
    <row r="22" spans="1:20" ht="15" customHeight="1" x14ac:dyDescent="0.25">
      <c r="A22" s="4"/>
      <c r="B22" s="10" t="s">
        <v>13</v>
      </c>
      <c r="C22" s="23">
        <v>424</v>
      </c>
      <c r="D22" s="23">
        <v>469</v>
      </c>
      <c r="E22" s="23">
        <v>761</v>
      </c>
      <c r="F22" s="23">
        <v>660</v>
      </c>
      <c r="G22" s="23">
        <v>1290</v>
      </c>
      <c r="H22" s="23">
        <v>406</v>
      </c>
      <c r="I22" s="27">
        <v>554</v>
      </c>
      <c r="J22" s="27">
        <v>1103</v>
      </c>
      <c r="K22" s="33">
        <v>1047</v>
      </c>
      <c r="L22" s="27">
        <v>1538</v>
      </c>
      <c r="M22" s="51">
        <v>1666</v>
      </c>
      <c r="N22" s="36">
        <f t="shared" si="0"/>
        <v>9918</v>
      </c>
      <c r="O22" s="57">
        <f t="shared" si="1"/>
        <v>901.63636363636363</v>
      </c>
      <c r="P22" s="6"/>
      <c r="Q22" s="15"/>
      <c r="S22" s="62"/>
      <c r="T22" s="2"/>
    </row>
    <row r="23" spans="1:20" ht="15" customHeight="1" x14ac:dyDescent="0.25">
      <c r="A23" s="4"/>
      <c r="B23" s="10" t="s">
        <v>14</v>
      </c>
      <c r="C23" s="23">
        <v>70</v>
      </c>
      <c r="D23" s="23">
        <v>100</v>
      </c>
      <c r="E23" s="23">
        <v>53</v>
      </c>
      <c r="F23" s="23">
        <v>42</v>
      </c>
      <c r="G23" s="23">
        <v>36</v>
      </c>
      <c r="H23" s="23">
        <v>35</v>
      </c>
      <c r="I23" s="27">
        <v>29</v>
      </c>
      <c r="J23" s="27">
        <v>23</v>
      </c>
      <c r="K23" s="33">
        <v>36</v>
      </c>
      <c r="L23" s="27">
        <v>37</v>
      </c>
      <c r="M23" s="51">
        <v>27</v>
      </c>
      <c r="N23" s="36">
        <f t="shared" si="0"/>
        <v>488</v>
      </c>
      <c r="O23" s="57">
        <f t="shared" si="1"/>
        <v>44.363636363636367</v>
      </c>
      <c r="P23" s="6"/>
      <c r="Q23" s="15"/>
      <c r="S23" s="62"/>
      <c r="T23" s="2"/>
    </row>
    <row r="24" spans="1:20" ht="8.1" customHeight="1" x14ac:dyDescent="0.25">
      <c r="A24" s="4"/>
      <c r="B24" s="10"/>
      <c r="C24" s="25"/>
      <c r="D24" s="23"/>
      <c r="E24" s="23"/>
      <c r="F24" s="23"/>
      <c r="G24" s="23"/>
      <c r="H24" s="23"/>
      <c r="I24" s="25"/>
      <c r="J24" s="25"/>
      <c r="K24" s="34"/>
      <c r="L24" s="25"/>
      <c r="M24" s="52"/>
      <c r="N24" s="36"/>
      <c r="O24" s="57"/>
      <c r="P24" s="6"/>
      <c r="Q24" s="15"/>
      <c r="S24" s="62"/>
      <c r="T24" s="2"/>
    </row>
    <row r="25" spans="1:20" ht="15" customHeight="1" x14ac:dyDescent="0.25">
      <c r="A25" s="4"/>
      <c r="B25" s="10" t="s">
        <v>15</v>
      </c>
      <c r="C25" s="23">
        <v>103</v>
      </c>
      <c r="D25" s="23">
        <v>149</v>
      </c>
      <c r="E25" s="23">
        <v>120</v>
      </c>
      <c r="F25" s="23">
        <v>70</v>
      </c>
      <c r="G25" s="23">
        <v>129</v>
      </c>
      <c r="H25" s="23">
        <v>40</v>
      </c>
      <c r="I25" s="27">
        <v>34</v>
      </c>
      <c r="J25" s="27">
        <v>25</v>
      </c>
      <c r="K25" s="33">
        <v>57</v>
      </c>
      <c r="L25" s="27">
        <v>80</v>
      </c>
      <c r="M25" s="51">
        <v>33</v>
      </c>
      <c r="N25" s="36">
        <f t="shared" si="0"/>
        <v>840</v>
      </c>
      <c r="O25" s="57">
        <f t="shared" si="1"/>
        <v>76.36363636363636</v>
      </c>
      <c r="P25" s="6"/>
      <c r="Q25" s="15"/>
      <c r="S25" s="62"/>
      <c r="T25" s="2"/>
    </row>
    <row r="26" spans="1:20" ht="15" customHeight="1" x14ac:dyDescent="0.25">
      <c r="A26" s="4"/>
      <c r="B26" s="10" t="s">
        <v>16</v>
      </c>
      <c r="C26" s="23">
        <v>151</v>
      </c>
      <c r="D26" s="23">
        <v>158</v>
      </c>
      <c r="E26" s="23">
        <v>116</v>
      </c>
      <c r="F26" s="23">
        <v>97</v>
      </c>
      <c r="G26" s="23">
        <v>120</v>
      </c>
      <c r="H26" s="23">
        <v>125</v>
      </c>
      <c r="I26" s="27">
        <v>113</v>
      </c>
      <c r="J26" s="27">
        <v>116</v>
      </c>
      <c r="K26" s="33">
        <v>191</v>
      </c>
      <c r="L26" s="27">
        <v>115</v>
      </c>
      <c r="M26" s="51">
        <v>122</v>
      </c>
      <c r="N26" s="36">
        <f t="shared" si="0"/>
        <v>1424</v>
      </c>
      <c r="O26" s="57">
        <f t="shared" si="1"/>
        <v>129.45454545454547</v>
      </c>
      <c r="P26" s="6"/>
      <c r="Q26" s="15"/>
      <c r="S26" s="62"/>
      <c r="T26" s="2"/>
    </row>
    <row r="27" spans="1:20" ht="15" customHeight="1" x14ac:dyDescent="0.25">
      <c r="A27" s="4"/>
      <c r="B27" s="10" t="s">
        <v>17</v>
      </c>
      <c r="C27" s="23">
        <v>2</v>
      </c>
      <c r="D27" s="23">
        <v>5</v>
      </c>
      <c r="E27" s="23">
        <v>5</v>
      </c>
      <c r="F27" s="23">
        <v>2</v>
      </c>
      <c r="G27" s="23">
        <v>309</v>
      </c>
      <c r="H27" s="23">
        <v>258</v>
      </c>
      <c r="I27" s="27">
        <v>174</v>
      </c>
      <c r="J27" s="27">
        <v>99</v>
      </c>
      <c r="K27" s="33">
        <v>100</v>
      </c>
      <c r="L27" s="27">
        <v>59</v>
      </c>
      <c r="M27" s="51">
        <v>345</v>
      </c>
      <c r="N27" s="36">
        <f t="shared" si="0"/>
        <v>1358</v>
      </c>
      <c r="O27" s="57">
        <f t="shared" si="1"/>
        <v>123.45454545454545</v>
      </c>
      <c r="P27" s="6"/>
      <c r="Q27" s="15"/>
      <c r="S27" s="44"/>
    </row>
    <row r="28" spans="1:20" ht="8.1" customHeight="1" x14ac:dyDescent="0.25">
      <c r="A28" s="4"/>
      <c r="B28" s="10"/>
      <c r="C28" s="25"/>
      <c r="D28" s="23"/>
      <c r="E28" s="23"/>
      <c r="F28" s="23"/>
      <c r="G28" s="23"/>
      <c r="H28" s="23"/>
      <c r="I28" s="25"/>
      <c r="J28" s="25"/>
      <c r="K28" s="34"/>
      <c r="L28" s="25"/>
      <c r="M28" s="52"/>
      <c r="N28" s="36"/>
      <c r="O28" s="57"/>
      <c r="P28" s="6"/>
      <c r="Q28" s="15"/>
      <c r="S28" s="44"/>
    </row>
    <row r="29" spans="1:20" ht="15" customHeight="1" x14ac:dyDescent="0.25">
      <c r="A29" s="4"/>
      <c r="B29" s="10" t="s">
        <v>18</v>
      </c>
      <c r="C29" s="23">
        <v>5</v>
      </c>
      <c r="D29" s="23">
        <v>28</v>
      </c>
      <c r="E29" s="23">
        <v>20</v>
      </c>
      <c r="F29" s="23">
        <v>10</v>
      </c>
      <c r="G29" s="23">
        <v>9</v>
      </c>
      <c r="H29" s="23">
        <v>18</v>
      </c>
      <c r="I29" s="27">
        <v>14</v>
      </c>
      <c r="J29" s="27">
        <v>32</v>
      </c>
      <c r="K29" s="33">
        <v>28</v>
      </c>
      <c r="L29" s="27">
        <v>52</v>
      </c>
      <c r="M29" s="51">
        <v>41</v>
      </c>
      <c r="N29" s="36">
        <f t="shared" si="0"/>
        <v>257</v>
      </c>
      <c r="O29" s="57">
        <f t="shared" si="1"/>
        <v>23.363636363636363</v>
      </c>
      <c r="P29" s="6"/>
      <c r="Q29" s="15"/>
      <c r="S29" s="44"/>
    </row>
    <row r="30" spans="1:20" ht="15" customHeight="1" x14ac:dyDescent="0.25">
      <c r="A30" s="4"/>
      <c r="B30" s="10" t="s">
        <v>19</v>
      </c>
      <c r="C30" s="23">
        <v>12</v>
      </c>
      <c r="D30" s="23">
        <v>10</v>
      </c>
      <c r="E30" s="23">
        <v>2</v>
      </c>
      <c r="F30" s="23">
        <v>4</v>
      </c>
      <c r="G30" s="23">
        <v>4</v>
      </c>
      <c r="H30" s="23">
        <v>4</v>
      </c>
      <c r="I30" s="27">
        <v>9</v>
      </c>
      <c r="J30" s="27">
        <v>158</v>
      </c>
      <c r="K30" s="33">
        <v>115</v>
      </c>
      <c r="L30" s="27">
        <v>9</v>
      </c>
      <c r="M30" s="51">
        <v>29</v>
      </c>
      <c r="N30" s="36">
        <f t="shared" si="0"/>
        <v>356</v>
      </c>
      <c r="O30" s="57">
        <f t="shared" si="1"/>
        <v>32.363636363636367</v>
      </c>
      <c r="P30" s="6"/>
      <c r="Q30" s="15"/>
      <c r="S30" s="44"/>
    </row>
    <row r="31" spans="1:20" ht="15" customHeight="1" x14ac:dyDescent="0.25">
      <c r="A31" s="4"/>
      <c r="B31" s="10" t="s">
        <v>20</v>
      </c>
      <c r="C31" s="23">
        <v>20</v>
      </c>
      <c r="D31" s="23">
        <v>19</v>
      </c>
      <c r="E31" s="23">
        <v>13</v>
      </c>
      <c r="F31" s="23">
        <v>7</v>
      </c>
      <c r="G31" s="23">
        <v>3</v>
      </c>
      <c r="H31" s="23">
        <v>8</v>
      </c>
      <c r="I31" s="27">
        <v>2</v>
      </c>
      <c r="J31" s="27">
        <v>4</v>
      </c>
      <c r="K31" s="33">
        <v>7</v>
      </c>
      <c r="L31" s="27">
        <v>8</v>
      </c>
      <c r="M31" s="51">
        <v>6</v>
      </c>
      <c r="N31" s="36">
        <f t="shared" si="0"/>
        <v>97</v>
      </c>
      <c r="O31" s="57">
        <f t="shared" si="1"/>
        <v>8.8181818181818183</v>
      </c>
      <c r="P31" s="6"/>
      <c r="Q31" s="15"/>
      <c r="S31" s="44"/>
    </row>
    <row r="32" spans="1:20" ht="8.1" customHeight="1" x14ac:dyDescent="0.25">
      <c r="A32" s="4"/>
      <c r="B32" s="10"/>
      <c r="C32" s="25"/>
      <c r="D32" s="23"/>
      <c r="E32" s="23"/>
      <c r="F32" s="23"/>
      <c r="G32" s="23"/>
      <c r="H32" s="23"/>
      <c r="I32" s="25"/>
      <c r="J32" s="25"/>
      <c r="K32" s="34"/>
      <c r="L32" s="25"/>
      <c r="M32" s="52"/>
      <c r="N32" s="36"/>
      <c r="O32" s="57"/>
      <c r="P32" s="6"/>
      <c r="Q32" s="15"/>
      <c r="S32" s="44"/>
    </row>
    <row r="33" spans="1:22" ht="15" customHeight="1" x14ac:dyDescent="0.25">
      <c r="A33" s="4"/>
      <c r="B33" s="10" t="s">
        <v>21</v>
      </c>
      <c r="C33" s="23">
        <v>1</v>
      </c>
      <c r="D33" s="23">
        <v>1</v>
      </c>
      <c r="E33" s="23">
        <v>0</v>
      </c>
      <c r="F33" s="23">
        <v>4</v>
      </c>
      <c r="G33" s="23">
        <v>5</v>
      </c>
      <c r="H33" s="23">
        <v>4</v>
      </c>
      <c r="I33" s="27">
        <v>4</v>
      </c>
      <c r="J33" s="27">
        <v>1</v>
      </c>
      <c r="K33" s="33">
        <v>2</v>
      </c>
      <c r="L33" s="27">
        <v>4</v>
      </c>
      <c r="M33" s="51">
        <v>1</v>
      </c>
      <c r="N33" s="36">
        <f t="shared" si="0"/>
        <v>27</v>
      </c>
      <c r="O33" s="57">
        <f t="shared" si="1"/>
        <v>2.4545454545454546</v>
      </c>
      <c r="P33" s="6"/>
      <c r="Q33" s="15"/>
      <c r="S33" s="44"/>
    </row>
    <row r="34" spans="1:22" ht="15" customHeight="1" x14ac:dyDescent="0.25">
      <c r="A34" s="4"/>
      <c r="B34" s="10" t="s">
        <v>22</v>
      </c>
      <c r="C34" s="23">
        <v>17</v>
      </c>
      <c r="D34" s="23">
        <v>16</v>
      </c>
      <c r="E34" s="23">
        <v>13</v>
      </c>
      <c r="F34" s="23">
        <v>14</v>
      </c>
      <c r="G34" s="23">
        <v>11</v>
      </c>
      <c r="H34" s="23">
        <v>2</v>
      </c>
      <c r="I34" s="27">
        <v>7</v>
      </c>
      <c r="J34" s="27">
        <v>69</v>
      </c>
      <c r="K34" s="33">
        <v>194</v>
      </c>
      <c r="L34" s="27">
        <v>240</v>
      </c>
      <c r="M34" s="51">
        <v>276</v>
      </c>
      <c r="N34" s="36">
        <f t="shared" si="0"/>
        <v>859</v>
      </c>
      <c r="O34" s="57">
        <f t="shared" si="1"/>
        <v>78.090909090909093</v>
      </c>
      <c r="P34" s="6"/>
      <c r="Q34" s="15"/>
      <c r="S34" s="44"/>
    </row>
    <row r="35" spans="1:22" ht="15" customHeight="1" x14ac:dyDescent="0.25">
      <c r="A35" s="4"/>
      <c r="B35" s="10" t="s">
        <v>23</v>
      </c>
      <c r="C35" s="23">
        <v>38</v>
      </c>
      <c r="D35" s="23">
        <v>124</v>
      </c>
      <c r="E35" s="23">
        <v>37</v>
      </c>
      <c r="F35" s="23">
        <v>39</v>
      </c>
      <c r="G35" s="23">
        <v>16</v>
      </c>
      <c r="H35" s="23">
        <v>20</v>
      </c>
      <c r="I35" s="27">
        <v>17</v>
      </c>
      <c r="J35" s="27">
        <v>67</v>
      </c>
      <c r="K35" s="33">
        <v>51</v>
      </c>
      <c r="L35" s="27">
        <v>25</v>
      </c>
      <c r="M35" s="51">
        <v>34</v>
      </c>
      <c r="N35" s="36">
        <f t="shared" si="0"/>
        <v>468</v>
      </c>
      <c r="O35" s="57">
        <f t="shared" si="1"/>
        <v>42.545454545454547</v>
      </c>
      <c r="P35" s="6"/>
      <c r="Q35" s="15"/>
      <c r="S35" s="44"/>
    </row>
    <row r="36" spans="1:22" ht="8.1" customHeight="1" x14ac:dyDescent="0.25">
      <c r="A36" s="4"/>
      <c r="B36" s="10"/>
      <c r="C36" s="25"/>
      <c r="D36" s="23"/>
      <c r="E36" s="23"/>
      <c r="F36" s="23"/>
      <c r="G36" s="23"/>
      <c r="H36" s="23"/>
      <c r="I36" s="25"/>
      <c r="J36" s="25"/>
      <c r="K36" s="34"/>
      <c r="L36" s="25"/>
      <c r="M36" s="52"/>
      <c r="N36" s="36"/>
      <c r="O36" s="57"/>
      <c r="P36" s="6"/>
      <c r="Q36" s="15"/>
      <c r="S36" s="44"/>
    </row>
    <row r="37" spans="1:22" ht="15" customHeight="1" x14ac:dyDescent="0.25">
      <c r="A37" s="4"/>
      <c r="B37" s="10" t="s">
        <v>24</v>
      </c>
      <c r="C37" s="23">
        <v>65</v>
      </c>
      <c r="D37" s="23">
        <v>61</v>
      </c>
      <c r="E37" s="23">
        <v>21</v>
      </c>
      <c r="F37" s="23">
        <v>18</v>
      </c>
      <c r="G37" s="23">
        <v>34</v>
      </c>
      <c r="H37" s="23">
        <v>17</v>
      </c>
      <c r="I37" s="27">
        <v>42</v>
      </c>
      <c r="J37" s="27">
        <v>180</v>
      </c>
      <c r="K37" s="33">
        <v>109</v>
      </c>
      <c r="L37" s="27">
        <v>73</v>
      </c>
      <c r="M37" s="51">
        <v>54</v>
      </c>
      <c r="N37" s="36">
        <f t="shared" si="0"/>
        <v>674</v>
      </c>
      <c r="O37" s="57">
        <f t="shared" si="1"/>
        <v>61.272727272727273</v>
      </c>
      <c r="P37" s="6"/>
      <c r="Q37" s="15"/>
      <c r="S37" s="44"/>
    </row>
    <row r="38" spans="1:22" ht="15" customHeight="1" x14ac:dyDescent="0.25">
      <c r="A38" s="4"/>
      <c r="B38" s="10" t="s">
        <v>25</v>
      </c>
      <c r="C38" s="23">
        <v>13</v>
      </c>
      <c r="D38" s="23">
        <v>11</v>
      </c>
      <c r="E38" s="23">
        <v>5</v>
      </c>
      <c r="F38" s="23">
        <v>5</v>
      </c>
      <c r="G38" s="23">
        <v>94</v>
      </c>
      <c r="H38" s="23">
        <v>14</v>
      </c>
      <c r="I38" s="27">
        <v>46</v>
      </c>
      <c r="J38" s="27">
        <v>49</v>
      </c>
      <c r="K38" s="33">
        <v>38</v>
      </c>
      <c r="L38" s="27">
        <v>45</v>
      </c>
      <c r="M38" s="51">
        <v>49</v>
      </c>
      <c r="N38" s="36">
        <f t="shared" si="0"/>
        <v>369</v>
      </c>
      <c r="O38" s="57">
        <f t="shared" si="1"/>
        <v>33.545454545454547</v>
      </c>
      <c r="P38" s="6"/>
      <c r="Q38" s="15"/>
      <c r="S38" s="44"/>
    </row>
    <row r="39" spans="1:22" ht="15" customHeight="1" x14ac:dyDescent="0.25">
      <c r="A39" s="4"/>
      <c r="B39" s="10" t="s">
        <v>26</v>
      </c>
      <c r="C39" s="23">
        <v>8</v>
      </c>
      <c r="D39" s="23">
        <v>16</v>
      </c>
      <c r="E39" s="23">
        <v>13</v>
      </c>
      <c r="F39" s="23">
        <v>9</v>
      </c>
      <c r="G39" s="23">
        <v>15</v>
      </c>
      <c r="H39" s="23">
        <v>25</v>
      </c>
      <c r="I39" s="27">
        <v>9</v>
      </c>
      <c r="J39" s="27">
        <v>5</v>
      </c>
      <c r="K39" s="33">
        <v>30</v>
      </c>
      <c r="L39" s="27">
        <v>14</v>
      </c>
      <c r="M39" s="51">
        <v>19</v>
      </c>
      <c r="N39" s="36">
        <f t="shared" si="0"/>
        <v>163</v>
      </c>
      <c r="O39" s="57">
        <f t="shared" si="1"/>
        <v>14.818181818181818</v>
      </c>
      <c r="P39" s="6"/>
      <c r="Q39" s="15"/>
      <c r="S39" s="44"/>
    </row>
    <row r="40" spans="1:22" ht="8.1" customHeight="1" x14ac:dyDescent="0.25">
      <c r="A40" s="4"/>
      <c r="B40" s="10"/>
      <c r="C40" s="22"/>
      <c r="D40" s="23"/>
      <c r="E40" s="23"/>
      <c r="F40" s="23"/>
      <c r="G40" s="23"/>
      <c r="H40" s="23"/>
      <c r="I40" s="25"/>
      <c r="J40" s="25"/>
      <c r="K40" s="34"/>
      <c r="L40" s="25"/>
      <c r="M40" s="52"/>
      <c r="N40" s="36"/>
      <c r="O40" s="57"/>
      <c r="P40" s="6"/>
      <c r="Q40" s="15"/>
      <c r="S40" s="62"/>
      <c r="T40" s="2"/>
      <c r="U40" s="2"/>
      <c r="V40" s="2"/>
    </row>
    <row r="41" spans="1:22" ht="15" customHeight="1" x14ac:dyDescent="0.25">
      <c r="A41" s="4"/>
      <c r="B41" s="10" t="s">
        <v>27</v>
      </c>
      <c r="C41" s="23">
        <v>25</v>
      </c>
      <c r="D41" s="23">
        <v>59</v>
      </c>
      <c r="E41" s="23">
        <v>32</v>
      </c>
      <c r="F41" s="23">
        <v>24</v>
      </c>
      <c r="G41" s="23">
        <v>23</v>
      </c>
      <c r="H41" s="23">
        <v>18</v>
      </c>
      <c r="I41" s="27">
        <v>17</v>
      </c>
      <c r="J41" s="27">
        <v>23</v>
      </c>
      <c r="K41" s="33">
        <v>23</v>
      </c>
      <c r="L41" s="27">
        <v>11</v>
      </c>
      <c r="M41" s="51">
        <v>19</v>
      </c>
      <c r="N41" s="36">
        <f t="shared" si="0"/>
        <v>274</v>
      </c>
      <c r="O41" s="57">
        <f t="shared" si="1"/>
        <v>24.90909090909091</v>
      </c>
      <c r="P41" s="6"/>
      <c r="Q41" s="15"/>
      <c r="S41" s="62"/>
      <c r="T41" s="2"/>
      <c r="U41" s="2"/>
      <c r="V41" s="2"/>
    </row>
    <row r="42" spans="1:22" ht="15" customHeight="1" x14ac:dyDescent="0.25">
      <c r="A42" s="4"/>
      <c r="B42" s="10" t="s">
        <v>28</v>
      </c>
      <c r="C42" s="23">
        <v>9</v>
      </c>
      <c r="D42" s="23">
        <v>9</v>
      </c>
      <c r="E42" s="23">
        <v>0</v>
      </c>
      <c r="F42" s="23">
        <v>0</v>
      </c>
      <c r="G42" s="23">
        <v>0</v>
      </c>
      <c r="H42" s="23">
        <v>0</v>
      </c>
      <c r="I42" s="27">
        <v>0</v>
      </c>
      <c r="J42" s="27">
        <v>0</v>
      </c>
      <c r="K42" s="33">
        <v>1</v>
      </c>
      <c r="L42" s="27">
        <v>240</v>
      </c>
      <c r="M42" s="51">
        <v>360</v>
      </c>
      <c r="N42" s="36">
        <f t="shared" si="0"/>
        <v>619</v>
      </c>
      <c r="O42" s="57">
        <f t="shared" si="1"/>
        <v>56.272727272727273</v>
      </c>
      <c r="P42" s="6"/>
      <c r="Q42" s="15"/>
      <c r="S42" s="62"/>
      <c r="T42" s="2"/>
      <c r="U42" s="2"/>
      <c r="V42" s="2"/>
    </row>
    <row r="43" spans="1:22" ht="15" customHeight="1" x14ac:dyDescent="0.25">
      <c r="A43" s="4"/>
      <c r="B43" s="10" t="s">
        <v>34</v>
      </c>
      <c r="C43" s="23">
        <v>238</v>
      </c>
      <c r="D43" s="23">
        <v>284</v>
      </c>
      <c r="E43" s="23">
        <v>139</v>
      </c>
      <c r="F43" s="23">
        <v>128</v>
      </c>
      <c r="G43" s="23">
        <v>245</v>
      </c>
      <c r="H43" s="23">
        <v>143</v>
      </c>
      <c r="I43" s="27">
        <v>204</v>
      </c>
      <c r="J43" s="27">
        <v>474</v>
      </c>
      <c r="K43" s="33">
        <v>192</v>
      </c>
      <c r="L43" s="27">
        <v>141</v>
      </c>
      <c r="M43" s="51">
        <v>82</v>
      </c>
      <c r="N43" s="36">
        <f t="shared" si="0"/>
        <v>2270</v>
      </c>
      <c r="O43" s="57">
        <f t="shared" si="1"/>
        <v>206.36363636363637</v>
      </c>
      <c r="P43" s="6"/>
      <c r="Q43" s="15"/>
      <c r="S43" s="62"/>
      <c r="T43" s="2"/>
      <c r="U43" s="2"/>
      <c r="V43" s="2"/>
    </row>
    <row r="44" spans="1:22" ht="8.1" customHeight="1" x14ac:dyDescent="0.25">
      <c r="A44" s="4"/>
      <c r="B44" s="10"/>
      <c r="C44" s="22"/>
      <c r="D44" s="23"/>
      <c r="E44" s="23"/>
      <c r="F44" s="23"/>
      <c r="G44" s="23"/>
      <c r="H44" s="23"/>
      <c r="I44" s="25"/>
      <c r="J44" s="25"/>
      <c r="K44" s="34"/>
      <c r="L44" s="25"/>
      <c r="M44" s="52"/>
      <c r="N44" s="36"/>
      <c r="O44" s="57"/>
      <c r="P44" s="6"/>
      <c r="Q44" s="15"/>
      <c r="S44" s="62"/>
      <c r="T44" s="2"/>
      <c r="U44" s="2"/>
      <c r="V44" s="2"/>
    </row>
    <row r="45" spans="1:22" ht="15" customHeight="1" x14ac:dyDescent="0.25">
      <c r="A45" s="4"/>
      <c r="B45" s="10" t="s">
        <v>29</v>
      </c>
      <c r="C45" s="23">
        <v>26</v>
      </c>
      <c r="D45" s="23">
        <v>23</v>
      </c>
      <c r="E45" s="23">
        <v>23</v>
      </c>
      <c r="F45" s="23">
        <v>27</v>
      </c>
      <c r="G45" s="23">
        <v>33</v>
      </c>
      <c r="H45" s="23">
        <v>19</v>
      </c>
      <c r="I45" s="27">
        <v>27</v>
      </c>
      <c r="J45" s="27">
        <v>21</v>
      </c>
      <c r="K45" s="33">
        <v>23</v>
      </c>
      <c r="L45" s="27">
        <v>27</v>
      </c>
      <c r="M45" s="51">
        <v>24</v>
      </c>
      <c r="N45" s="36">
        <f t="shared" si="0"/>
        <v>273</v>
      </c>
      <c r="O45" s="57">
        <f t="shared" si="1"/>
        <v>24.818181818181817</v>
      </c>
      <c r="P45" s="6"/>
      <c r="Q45" s="15"/>
      <c r="S45" s="62"/>
      <c r="T45" s="2"/>
      <c r="U45" s="2"/>
      <c r="V45" s="2"/>
    </row>
    <row r="46" spans="1:22" ht="15" customHeight="1" x14ac:dyDescent="0.25">
      <c r="A46" s="4"/>
      <c r="B46" s="10" t="s">
        <v>33</v>
      </c>
      <c r="C46" s="23">
        <v>371</v>
      </c>
      <c r="D46" s="23">
        <v>803</v>
      </c>
      <c r="E46" s="23">
        <v>545</v>
      </c>
      <c r="F46" s="23">
        <v>509</v>
      </c>
      <c r="G46" s="23">
        <v>362</v>
      </c>
      <c r="H46" s="23">
        <v>373</v>
      </c>
      <c r="I46" s="27">
        <v>294</v>
      </c>
      <c r="J46" s="27">
        <v>269</v>
      </c>
      <c r="K46" s="33">
        <v>464</v>
      </c>
      <c r="L46" s="27">
        <v>206</v>
      </c>
      <c r="M46" s="51">
        <v>138</v>
      </c>
      <c r="N46" s="36">
        <f t="shared" si="0"/>
        <v>4334</v>
      </c>
      <c r="O46" s="57">
        <f t="shared" si="1"/>
        <v>394</v>
      </c>
      <c r="P46" s="6"/>
      <c r="Q46" s="15"/>
      <c r="S46" s="62"/>
      <c r="T46" s="2"/>
      <c r="U46" s="2"/>
      <c r="V46" s="2"/>
    </row>
    <row r="47" spans="1:22" ht="15" customHeight="1" x14ac:dyDescent="0.25">
      <c r="A47" s="4"/>
      <c r="B47" s="10" t="s">
        <v>30</v>
      </c>
      <c r="C47" s="23">
        <v>0</v>
      </c>
      <c r="D47" s="23">
        <v>0</v>
      </c>
      <c r="E47" s="23">
        <v>0</v>
      </c>
      <c r="F47" s="23">
        <v>5</v>
      </c>
      <c r="G47" s="23">
        <v>15</v>
      </c>
      <c r="H47" s="23">
        <v>29</v>
      </c>
      <c r="I47" s="27">
        <v>22</v>
      </c>
      <c r="J47" s="27">
        <v>15</v>
      </c>
      <c r="K47" s="33">
        <v>15</v>
      </c>
      <c r="L47" s="27">
        <v>8</v>
      </c>
      <c r="M47" s="51">
        <v>8</v>
      </c>
      <c r="N47" s="36">
        <f t="shared" si="0"/>
        <v>117</v>
      </c>
      <c r="O47" s="57">
        <f t="shared" si="1"/>
        <v>10.636363636363637</v>
      </c>
      <c r="P47" s="6"/>
      <c r="Q47" s="15"/>
      <c r="S47" s="62"/>
      <c r="T47" s="2"/>
      <c r="U47" s="2"/>
      <c r="V47" s="2"/>
    </row>
    <row r="48" spans="1:22" ht="8.1" customHeight="1" x14ac:dyDescent="0.25">
      <c r="A48" s="7"/>
      <c r="B48" s="11"/>
      <c r="C48" s="22"/>
      <c r="D48" s="22"/>
      <c r="E48" s="22"/>
      <c r="F48" s="22"/>
      <c r="G48" s="22"/>
      <c r="H48" s="28"/>
      <c r="I48" s="25"/>
      <c r="J48" s="25"/>
      <c r="K48" s="34"/>
      <c r="L48" s="25"/>
      <c r="M48" s="52"/>
      <c r="N48" s="46"/>
      <c r="O48" s="57"/>
      <c r="P48" s="6"/>
      <c r="Q48" s="15"/>
      <c r="S48" s="63"/>
      <c r="T48" s="2"/>
      <c r="U48" s="2"/>
      <c r="V48" s="2"/>
    </row>
    <row r="49" spans="1:22" s="9" customFormat="1" ht="21" customHeight="1" thickBot="1" x14ac:dyDescent="0.25">
      <c r="A49" s="19"/>
      <c r="B49" s="20" t="s">
        <v>31</v>
      </c>
      <c r="C49" s="29">
        <f t="shared" ref="C49:G49" si="2">SUM(C5:C47)</f>
        <v>2084</v>
      </c>
      <c r="D49" s="29">
        <f t="shared" si="2"/>
        <v>2937</v>
      </c>
      <c r="E49" s="29">
        <f t="shared" si="2"/>
        <v>2621</v>
      </c>
      <c r="F49" s="29">
        <f t="shared" si="2"/>
        <v>2624</v>
      </c>
      <c r="G49" s="29">
        <f t="shared" si="2"/>
        <v>3437</v>
      </c>
      <c r="H49" s="29">
        <f t="shared" ref="H49:N49" si="3">SUM(H5:H47)</f>
        <v>2268</v>
      </c>
      <c r="I49" s="30">
        <f t="shared" si="3"/>
        <v>2258</v>
      </c>
      <c r="J49" s="30">
        <f t="shared" si="3"/>
        <v>3600</v>
      </c>
      <c r="K49" s="35">
        <f t="shared" si="3"/>
        <v>3812</v>
      </c>
      <c r="L49" s="30">
        <f t="shared" si="3"/>
        <v>3791</v>
      </c>
      <c r="M49" s="30">
        <f t="shared" si="3"/>
        <v>4006</v>
      </c>
      <c r="N49" s="54">
        <f t="shared" si="3"/>
        <v>33438</v>
      </c>
      <c r="O49" s="58">
        <f>AVERAGE(C49:N49)</f>
        <v>5573</v>
      </c>
      <c r="P49" s="8"/>
      <c r="Q49" s="16"/>
      <c r="S49" s="63"/>
      <c r="T49" s="64"/>
      <c r="U49" s="64"/>
      <c r="V49" s="64"/>
    </row>
    <row r="50" spans="1:22" ht="9.75" customHeight="1" thickTop="1" x14ac:dyDescent="0.2">
      <c r="S50" s="2"/>
      <c r="T50" s="2"/>
      <c r="U50" s="2"/>
      <c r="V50" s="2"/>
    </row>
    <row r="51" spans="1:22" ht="42" customHeight="1" x14ac:dyDescent="0.2">
      <c r="A51" s="1" t="s">
        <v>32</v>
      </c>
    </row>
    <row r="52" spans="1:22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</sheetData>
  <mergeCells count="1">
    <mergeCell ref="A1:Q1"/>
  </mergeCells>
  <phoneticPr fontId="0" type="noConversion"/>
  <printOptions horizontalCentered="1" verticalCentered="1"/>
  <pageMargins left="0.5" right="0.5" top="0.5" bottom="0.5" header="0" footer="0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zoomScale="75" workbookViewId="0">
      <selection activeCell="B2" sqref="B2"/>
    </sheetView>
  </sheetViews>
  <sheetFormatPr defaultRowHeight="12.75" x14ac:dyDescent="0.2"/>
  <cols>
    <col min="1" max="1" width="20.5703125" bestFit="1" customWidth="1"/>
    <col min="2" max="2" width="7.140625" bestFit="1" customWidth="1"/>
    <col min="4" max="4" width="25.5703125" customWidth="1"/>
    <col min="16" max="16" width="17" customWidth="1"/>
    <col min="17" max="17" width="24" customWidth="1"/>
  </cols>
  <sheetData>
    <row r="2" spans="1:17" ht="15.75" x14ac:dyDescent="0.25">
      <c r="A2" s="10" t="s">
        <v>39</v>
      </c>
      <c r="B2" s="51">
        <v>1666</v>
      </c>
    </row>
    <row r="3" spans="1:17" ht="15.75" customHeight="1" x14ac:dyDescent="0.25">
      <c r="A3" s="10" t="s">
        <v>68</v>
      </c>
      <c r="B3" s="51">
        <v>360</v>
      </c>
    </row>
    <row r="4" spans="1:17" ht="15.75" customHeight="1" x14ac:dyDescent="0.25">
      <c r="A4" s="10" t="s">
        <v>40</v>
      </c>
      <c r="B4" s="51">
        <v>345</v>
      </c>
    </row>
    <row r="5" spans="1:17" ht="15.75" x14ac:dyDescent="0.25">
      <c r="A5" s="10" t="s">
        <v>41</v>
      </c>
      <c r="B5" s="51">
        <v>276</v>
      </c>
      <c r="P5" s="10"/>
      <c r="Q5" s="17"/>
    </row>
    <row r="6" spans="1:17" ht="15.75" x14ac:dyDescent="0.25">
      <c r="A6" s="10" t="s">
        <v>42</v>
      </c>
      <c r="B6" s="51">
        <v>156</v>
      </c>
      <c r="P6" s="10"/>
      <c r="Q6" s="12"/>
    </row>
    <row r="7" spans="1:17" ht="15.75" x14ac:dyDescent="0.25">
      <c r="A7" s="10" t="s">
        <v>43</v>
      </c>
      <c r="B7" s="51">
        <v>138</v>
      </c>
      <c r="P7" s="10"/>
      <c r="Q7" s="17"/>
    </row>
    <row r="8" spans="1:17" ht="15.75" x14ac:dyDescent="0.25">
      <c r="A8" s="10" t="s">
        <v>44</v>
      </c>
      <c r="B8" s="51">
        <v>134</v>
      </c>
      <c r="P8" s="10"/>
      <c r="Q8" s="12"/>
    </row>
    <row r="9" spans="1:17" ht="15.75" x14ac:dyDescent="0.25">
      <c r="A9" s="10" t="s">
        <v>45</v>
      </c>
      <c r="B9" s="51">
        <v>131</v>
      </c>
      <c r="P9" s="10"/>
      <c r="Q9" s="17"/>
    </row>
    <row r="10" spans="1:17" ht="15.75" x14ac:dyDescent="0.25">
      <c r="A10" s="10" t="s">
        <v>46</v>
      </c>
      <c r="B10" s="51">
        <v>122</v>
      </c>
    </row>
    <row r="11" spans="1:17" ht="15.75" x14ac:dyDescent="0.25">
      <c r="A11" s="10" t="s">
        <v>47</v>
      </c>
      <c r="B11" s="49">
        <v>89</v>
      </c>
    </row>
    <row r="12" spans="1:17" ht="15.75" x14ac:dyDescent="0.25">
      <c r="A12" s="10" t="s">
        <v>48</v>
      </c>
      <c r="B12" s="51">
        <v>82</v>
      </c>
    </row>
    <row r="13" spans="1:17" ht="15.75" x14ac:dyDescent="0.25">
      <c r="A13" s="10" t="s">
        <v>69</v>
      </c>
      <c r="B13" s="51">
        <v>54</v>
      </c>
    </row>
    <row r="14" spans="1:17" ht="15.75" x14ac:dyDescent="0.25">
      <c r="A14" s="10" t="s">
        <v>52</v>
      </c>
      <c r="B14" s="51">
        <v>49</v>
      </c>
    </row>
    <row r="15" spans="1:17" ht="15.75" x14ac:dyDescent="0.25">
      <c r="A15" s="10" t="s">
        <v>49</v>
      </c>
      <c r="B15" s="51">
        <v>42</v>
      </c>
    </row>
    <row r="16" spans="1:17" ht="15.75" x14ac:dyDescent="0.25">
      <c r="A16" s="10" t="s">
        <v>53</v>
      </c>
      <c r="B16" s="51">
        <v>41</v>
      </c>
    </row>
    <row r="17" spans="1:2" ht="15.75" x14ac:dyDescent="0.25">
      <c r="A17" s="10" t="s">
        <v>70</v>
      </c>
      <c r="B17" s="51">
        <v>34</v>
      </c>
    </row>
    <row r="18" spans="1:2" ht="15.75" x14ac:dyDescent="0.25">
      <c r="A18" s="10" t="s">
        <v>71</v>
      </c>
      <c r="B18" s="51">
        <v>33</v>
      </c>
    </row>
    <row r="19" spans="1:2" ht="15.75" x14ac:dyDescent="0.25">
      <c r="A19" s="10" t="s">
        <v>50</v>
      </c>
      <c r="B19" s="51">
        <v>29</v>
      </c>
    </row>
    <row r="20" spans="1:2" ht="15.75" x14ac:dyDescent="0.25">
      <c r="A20" s="10" t="s">
        <v>54</v>
      </c>
      <c r="B20" s="51">
        <v>27</v>
      </c>
    </row>
    <row r="21" spans="1:2" ht="15.75" x14ac:dyDescent="0.25">
      <c r="A21" s="10" t="s">
        <v>55</v>
      </c>
      <c r="B21" s="51">
        <v>25</v>
      </c>
    </row>
    <row r="22" spans="1:2" ht="15.75" x14ac:dyDescent="0.25">
      <c r="A22" s="10" t="s">
        <v>56</v>
      </c>
      <c r="B22" s="51">
        <v>24</v>
      </c>
    </row>
    <row r="23" spans="1:2" ht="15.75" x14ac:dyDescent="0.25">
      <c r="A23" s="10" t="s">
        <v>57</v>
      </c>
      <c r="B23" s="49">
        <v>22</v>
      </c>
    </row>
    <row r="24" spans="1:2" ht="15.75" x14ac:dyDescent="0.25">
      <c r="A24" s="10" t="s">
        <v>51</v>
      </c>
      <c r="B24" s="51">
        <v>21</v>
      </c>
    </row>
    <row r="25" spans="1:2" ht="15.75" x14ac:dyDescent="0.25">
      <c r="A25" s="10" t="s">
        <v>58</v>
      </c>
      <c r="B25" s="51">
        <v>19</v>
      </c>
    </row>
    <row r="26" spans="1:2" ht="15.75" x14ac:dyDescent="0.25">
      <c r="A26" s="10" t="s">
        <v>59</v>
      </c>
      <c r="B26" s="51">
        <v>19</v>
      </c>
    </row>
    <row r="27" spans="1:2" ht="15.75" x14ac:dyDescent="0.25">
      <c r="A27" s="10" t="s">
        <v>60</v>
      </c>
      <c r="B27" s="51">
        <v>19</v>
      </c>
    </row>
    <row r="28" spans="1:2" ht="15.75" x14ac:dyDescent="0.25">
      <c r="A28" s="10" t="s">
        <v>61</v>
      </c>
      <c r="B28" s="49">
        <v>16</v>
      </c>
    </row>
    <row r="29" spans="1:2" ht="15.75" x14ac:dyDescent="0.25">
      <c r="A29" s="10" t="s">
        <v>62</v>
      </c>
      <c r="B29" s="49">
        <v>13</v>
      </c>
    </row>
    <row r="30" spans="1:2" ht="15.75" x14ac:dyDescent="0.25">
      <c r="A30" s="10" t="s">
        <v>63</v>
      </c>
      <c r="B30" s="51">
        <v>8</v>
      </c>
    </row>
    <row r="31" spans="1:2" ht="15.75" x14ac:dyDescent="0.25">
      <c r="A31" s="10" t="s">
        <v>64</v>
      </c>
      <c r="B31" s="51">
        <v>6</v>
      </c>
    </row>
    <row r="32" spans="1:2" ht="15.75" x14ac:dyDescent="0.25">
      <c r="A32" s="10" t="s">
        <v>65</v>
      </c>
      <c r="B32" s="49">
        <v>5</v>
      </c>
    </row>
    <row r="33" spans="1:2" ht="15.75" x14ac:dyDescent="0.25">
      <c r="A33" s="10" t="s">
        <v>66</v>
      </c>
      <c r="B33" s="51">
        <v>1</v>
      </c>
    </row>
    <row r="34" spans="1:2" ht="15.75" x14ac:dyDescent="0.25">
      <c r="A34" s="10" t="s">
        <v>67</v>
      </c>
      <c r="B34" s="51">
        <v>0</v>
      </c>
    </row>
    <row r="35" spans="1:2" ht="15.75" x14ac:dyDescent="0.25">
      <c r="A35" s="10"/>
      <c r="B35" s="50"/>
    </row>
    <row r="36" spans="1:2" ht="15.75" x14ac:dyDescent="0.25">
      <c r="A36" s="10"/>
      <c r="B36" s="52"/>
    </row>
    <row r="37" spans="1:2" ht="15.75" x14ac:dyDescent="0.25">
      <c r="A37" s="10"/>
      <c r="B37" s="52"/>
    </row>
    <row r="38" spans="1:2" ht="15.75" x14ac:dyDescent="0.25">
      <c r="A38" s="10"/>
      <c r="B38" s="52"/>
    </row>
    <row r="39" spans="1:2" ht="15.75" x14ac:dyDescent="0.25">
      <c r="A39" s="10"/>
      <c r="B39" s="52"/>
    </row>
    <row r="40" spans="1:2" ht="15.75" x14ac:dyDescent="0.25">
      <c r="A40" s="10"/>
      <c r="B40" s="52"/>
    </row>
    <row r="41" spans="1:2" ht="15.75" x14ac:dyDescent="0.25">
      <c r="A41" s="10"/>
      <c r="B41" s="52"/>
    </row>
    <row r="42" spans="1:2" ht="15.75" x14ac:dyDescent="0.25">
      <c r="A42" s="10"/>
      <c r="B42" s="52"/>
    </row>
    <row r="43" spans="1:2" ht="15.75" x14ac:dyDescent="0.25">
      <c r="A43" s="10"/>
      <c r="B43" s="52"/>
    </row>
    <row r="44" spans="1:2" ht="15.75" x14ac:dyDescent="0.25">
      <c r="A44" s="10"/>
      <c r="B44" s="52"/>
    </row>
  </sheetData>
  <sortState ref="A2:B44">
    <sortCondition descending="1" ref="B2:B44"/>
    <sortCondition ref="A2:A44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by Munic, 1997-1998</dc:title>
  <dc:creator>Authorized Licensee</dc:creator>
  <cp:lastModifiedBy>Pecchioli, Victoria</cp:lastModifiedBy>
  <cp:lastPrinted>2024-09-09T13:23:56Z</cp:lastPrinted>
  <dcterms:created xsi:type="dcterms:W3CDTF">1999-09-23T17:07:14Z</dcterms:created>
  <dcterms:modified xsi:type="dcterms:W3CDTF">2024-09-09T13:35:30Z</dcterms:modified>
</cp:coreProperties>
</file>