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-315" yWindow="765" windowWidth="11295" windowHeight="5955"/>
  </bookViews>
  <sheets>
    <sheet name="Sheet1" sheetId="1" r:id="rId1"/>
    <sheet name="Sheet2" sheetId="2" r:id="rId2"/>
  </sheets>
  <definedNames>
    <definedName name="_xlnm.Print_Area" localSheetId="0">Sheet1!$A$1:$M$52</definedName>
  </definedNames>
  <calcPr calcId="162913"/>
</workbook>
</file>

<file path=xl/calcChain.xml><?xml version="1.0" encoding="utf-8"?>
<calcChain xmlns="http://schemas.openxmlformats.org/spreadsheetml/2006/main">
  <c r="K48" i="1" l="1"/>
  <c r="K7" i="1"/>
  <c r="K8" i="1"/>
  <c r="K10" i="1"/>
  <c r="K11" i="1"/>
  <c r="K12" i="1"/>
  <c r="K14" i="1"/>
  <c r="K15" i="1"/>
  <c r="K16" i="1"/>
  <c r="K18" i="1"/>
  <c r="K19" i="1"/>
  <c r="K20" i="1"/>
  <c r="K22" i="1"/>
  <c r="K23" i="1"/>
  <c r="K24" i="1"/>
  <c r="K26" i="1"/>
  <c r="K27" i="1"/>
  <c r="K28" i="1"/>
  <c r="K30" i="1"/>
  <c r="K31" i="1"/>
  <c r="K32" i="1"/>
  <c r="K34" i="1"/>
  <c r="K35" i="1"/>
  <c r="K36" i="1"/>
  <c r="K38" i="1"/>
  <c r="K39" i="1"/>
  <c r="K40" i="1"/>
  <c r="K42" i="1"/>
  <c r="K43" i="1"/>
  <c r="K44" i="1"/>
  <c r="K46" i="1"/>
  <c r="K47" i="1"/>
  <c r="K6" i="1"/>
  <c r="I50" i="1"/>
  <c r="G50" i="1" l="1"/>
  <c r="C50" i="1"/>
  <c r="K50" i="1" s="1"/>
  <c r="J50" i="1" l="1"/>
  <c r="H50" i="1"/>
  <c r="D50" i="1"/>
  <c r="E50" i="1"/>
  <c r="F50" i="1"/>
</calcChain>
</file>

<file path=xl/sharedStrings.xml><?xml version="1.0" encoding="utf-8"?>
<sst xmlns="http://schemas.openxmlformats.org/spreadsheetml/2006/main" count="83" uniqueCount="82">
  <si>
    <t xml:space="preserve">     VACANT HOUSING UNITS</t>
  </si>
  <si>
    <t>Total</t>
  </si>
  <si>
    <t>Municipality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</si>
  <si>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</si>
  <si>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</si>
  <si>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</si>
  <si>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</si>
  <si>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</si>
  <si>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</si>
  <si>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</si>
  <si>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</si>
  <si>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</si>
  <si>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</si>
  <si>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</si>
  <si>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</si>
  <si>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</si>
  <si>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</si>
  <si>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</si>
  <si>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</si>
  <si>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</si>
  <si>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</si>
  <si>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</si>
  <si>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</si>
  <si>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</si>
  <si>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</si>
  <si>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</si>
  <si>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</si>
  <si>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</si>
  <si>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</si>
  <si>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</si>
  <si>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</si>
  <si>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</si>
  <si>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</si>
  <si>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</si>
  <si>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</si>
  <si>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Ocean County</t>
  </si>
  <si>
    <t>Barnegat</t>
  </si>
  <si>
    <t>Bay Head</t>
  </si>
  <si>
    <t>Berkeley</t>
  </si>
  <si>
    <t>Brick</t>
  </si>
  <si>
    <t>Long Beach</t>
  </si>
  <si>
    <t>Mantoloking</t>
  </si>
  <si>
    <t>Ocean</t>
  </si>
  <si>
    <t>Ocean Gate</t>
  </si>
  <si>
    <t>Pine Beach</t>
  </si>
  <si>
    <t>Plumsted</t>
  </si>
  <si>
    <t>Seaside Park</t>
  </si>
  <si>
    <t>Ship Bottom</t>
  </si>
  <si>
    <t>Surf City</t>
  </si>
  <si>
    <t>Toms River Township</t>
  </si>
  <si>
    <t>Toms River</t>
  </si>
  <si>
    <t>total hu</t>
  </si>
  <si>
    <t>seasonal units</t>
  </si>
  <si>
    <t>percent seasonal</t>
  </si>
  <si>
    <t>Beach Haven</t>
  </si>
  <si>
    <t>Beachwood</t>
  </si>
  <si>
    <t>Eagleswood</t>
  </si>
  <si>
    <t>Jackson</t>
  </si>
  <si>
    <t>Lacey</t>
  </si>
  <si>
    <t>Lakehurst</t>
  </si>
  <si>
    <t>Lakewood</t>
  </si>
  <si>
    <t>Lavallette</t>
  </si>
  <si>
    <t>Manchester</t>
  </si>
  <si>
    <t>Stafford</t>
  </si>
  <si>
    <t>Tuckerton</t>
  </si>
  <si>
    <t>Pt Pleasant Bch</t>
  </si>
  <si>
    <t>So Toms River</t>
  </si>
  <si>
    <t>Little Egg Hbr</t>
  </si>
  <si>
    <t>Characteristics of Vacant Housing Units, Including Seasonal Units, 2022</t>
  </si>
  <si>
    <t>Seasonal, recreational, or occasional use</t>
  </si>
  <si>
    <t>For rent</t>
  </si>
  <si>
    <t>Rented, not occupied</t>
  </si>
  <si>
    <t>For sale only</t>
  </si>
  <si>
    <t>Sold, not occupied</t>
  </si>
  <si>
    <t>Other vacant</t>
  </si>
  <si>
    <t xml:space="preserve">Percent Seasonal Units </t>
  </si>
  <si>
    <t>TOTAL UNITS</t>
  </si>
  <si>
    <t>Barnegat Lt</t>
  </si>
  <si>
    <t>Harvey Cdrs</t>
  </si>
  <si>
    <t>Island Hts</t>
  </si>
  <si>
    <t>Pt Pleasant</t>
  </si>
  <si>
    <t>Seaside 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</si>
</sst>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0.00_)"/>
    <numFmt numFmtId="166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0"/>
      <name val="Arial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theme="0" tint="-0.24994659260841701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164" fontId="2" fillId="0" borderId="1" xfId="0" applyNumberFormat="1" applyFont="1" applyBorder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164" fontId="2" fillId="0" borderId="6" xfId="0" applyNumberFormat="1" applyFont="1" applyBorder="1" applyProtection="1"/>
    <xf numFmtId="3" fontId="3" fillId="0" borderId="0" xfId="0" applyNumberFormat="1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/>
    <xf numFmtId="0" fontId="3" fillId="0" borderId="9" xfId="0" applyFont="1" applyBorder="1"/>
    <xf numFmtId="3" fontId="2" fillId="0" borderId="9" xfId="0" applyNumberFormat="1" applyFont="1" applyBorder="1" applyProtection="1"/>
    <xf numFmtId="3" fontId="2" fillId="0" borderId="10" xfId="0" applyNumberFormat="1" applyFont="1" applyBorder="1" applyProtection="1"/>
    <xf numFmtId="3" fontId="2" fillId="0" borderId="0" xfId="0" applyNumberFormat="1" applyFont="1"/>
    <xf numFmtId="9" fontId="0" fillId="0" borderId="0" xfId="1" applyFont="1"/>
    <xf numFmtId="0" fontId="6" fillId="0" borderId="0" xfId="0" applyFont="1" applyBorder="1"/>
    <xf numFmtId="164" fontId="2" fillId="0" borderId="11" xfId="0" applyNumberFormat="1" applyFont="1" applyBorder="1" applyProtection="1"/>
    <xf numFmtId="0" fontId="0" fillId="0" borderId="6" xfId="0" applyBorder="1"/>
    <xf numFmtId="164" fontId="2" fillId="0" borderId="10" xfId="0" applyNumberFormat="1" applyFont="1" applyBorder="1" applyProtection="1"/>
    <xf numFmtId="0" fontId="0" fillId="0" borderId="12" xfId="0" applyBorder="1"/>
    <xf numFmtId="164" fontId="2" fillId="0" borderId="12" xfId="0" applyNumberFormat="1" applyFont="1" applyBorder="1" applyProtection="1"/>
    <xf numFmtId="3" fontId="7" fillId="0" borderId="0" xfId="0" applyNumberFormat="1" applyFont="1" applyFill="1" applyBorder="1"/>
    <xf numFmtId="3" fontId="8" fillId="0" borderId="0" xfId="0" applyNumberFormat="1" applyFont="1" applyBorder="1"/>
    <xf numFmtId="3" fontId="8" fillId="0" borderId="9" xfId="0" applyNumberFormat="1" applyFont="1" applyBorder="1"/>
    <xf numFmtId="3" fontId="2" fillId="0" borderId="1" xfId="0" applyNumberFormat="1" applyFont="1" applyBorder="1"/>
    <xf numFmtId="0" fontId="0" fillId="0" borderId="0" xfId="0" applyNumberFormat="1"/>
    <xf numFmtId="0" fontId="0" fillId="0" borderId="0" xfId="0" applyNumberFormat="1" applyAlignment="1">
      <alignment horizontal="center"/>
    </xf>
    <xf numFmtId="3" fontId="0" fillId="0" borderId="0" xfId="0" applyNumberFormat="1"/>
    <xf numFmtId="0" fontId="2" fillId="0" borderId="12" xfId="0" applyFont="1" applyBorder="1"/>
    <xf numFmtId="3" fontId="7" fillId="0" borderId="0" xfId="0" applyNumberFormat="1" applyFont="1" applyBorder="1"/>
    <xf numFmtId="3" fontId="0" fillId="0" borderId="1" xfId="0" applyNumberFormat="1" applyBorder="1"/>
    <xf numFmtId="0" fontId="2" fillId="2" borderId="4" xfId="0" applyFont="1" applyFill="1" applyBorder="1"/>
    <xf numFmtId="0" fontId="3" fillId="2" borderId="0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5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13" xfId="0" applyFont="1" applyFill="1" applyBorder="1"/>
    <xf numFmtId="166" fontId="2" fillId="0" borderId="1" xfId="2" applyNumberFormat="1" applyFont="1" applyBorder="1" applyProtection="1"/>
    <xf numFmtId="166" fontId="0" fillId="0" borderId="0" xfId="2" applyNumberFormat="1" applyFont="1"/>
    <xf numFmtId="9" fontId="3" fillId="0" borderId="0" xfId="1" applyFont="1" applyBorder="1"/>
    <xf numFmtId="166" fontId="0" fillId="0" borderId="1" xfId="2" applyNumberFormat="1" applyFont="1" applyBorder="1"/>
    <xf numFmtId="166" fontId="2" fillId="0" borderId="0" xfId="2" applyNumberFormat="1" applyFont="1" applyBorder="1" applyProtection="1"/>
    <xf numFmtId="0" fontId="3" fillId="2" borderId="0" xfId="0" applyFont="1" applyFill="1" applyBorder="1" applyAlignment="1">
      <alignment horizontal="right" wrapText="1"/>
    </xf>
    <xf numFmtId="0" fontId="2" fillId="0" borderId="0" xfId="0" applyNumberFormat="1" applyFont="1"/>
    <xf numFmtId="0" fontId="2" fillId="0" borderId="1" xfId="0" applyNumberFormat="1" applyFont="1" applyBorder="1"/>
    <xf numFmtId="0" fontId="7" fillId="0" borderId="0" xfId="0" applyNumberFormat="1" applyFont="1" applyBorder="1"/>
    <xf numFmtId="0" fontId="3" fillId="2" borderId="1" xfId="0" applyFont="1" applyFill="1" applyBorder="1" applyAlignment="1">
      <alignment horizontal="right" wrapText="1"/>
    </xf>
    <xf numFmtId="0" fontId="4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2" fillId="0" borderId="0" xfId="1" applyNumberFormat="1" applyFont="1"/>
    <xf numFmtId="166" fontId="0" fillId="0" borderId="0" xfId="2" applyNumberFormat="1" applyFont="1" applyBorder="1"/>
    <xf numFmtId="166" fontId="3" fillId="0" borderId="1" xfId="2" applyNumberFormat="1" applyFont="1" applyBorder="1" applyProtection="1"/>
    <xf numFmtId="0" fontId="2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" fontId="3" fillId="0" borderId="18" xfId="0" applyNumberFormat="1" applyFont="1" applyBorder="1" applyAlignment="1" applyProtection="1">
      <alignment vertical="center"/>
    </xf>
    <xf numFmtId="3" fontId="3" fillId="0" borderId="19" xfId="0" applyNumberFormat="1" applyFont="1" applyBorder="1" applyAlignment="1" applyProtection="1">
      <alignment vertical="center"/>
    </xf>
    <xf numFmtId="164" fontId="3" fillId="0" borderId="20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Seasonal Units</a:t>
            </a:r>
          </a:p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/>
              <a:t>(of Total Units)</a:t>
            </a:r>
          </a:p>
        </c:rich>
      </c:tx>
      <c:layout>
        <c:manualLayout>
          <c:xMode val="edge"/>
          <c:yMode val="edge"/>
          <c:x val="0.17616436996720405"/>
          <c:y val="1.7363004594347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992486562182929"/>
          <c:y val="9.1482743784034676E-2"/>
          <c:w val="0.580405356678658"/>
          <c:h val="0.892745396237303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Sheet2!$A$2:$A$35</c:f>
              <c:strCache>
                <c:ptCount val="34"/>
                <c:pt idx="0">
                  <c:v>Barnegat Lt</c:v>
                </c:pt>
                <c:pt idx="1">
                  <c:v>Long Beach</c:v>
                </c:pt>
                <c:pt idx="2">
                  <c:v>Beach Haven</c:v>
                </c:pt>
                <c:pt idx="3">
                  <c:v>Harvey Cdrs</c:v>
                </c:pt>
                <c:pt idx="4">
                  <c:v>Ship Bottom</c:v>
                </c:pt>
                <c:pt idx="5">
                  <c:v>Surf City</c:v>
                </c:pt>
                <c:pt idx="6">
                  <c:v>Lavallette</c:v>
                </c:pt>
                <c:pt idx="7">
                  <c:v>Seaside Park</c:v>
                </c:pt>
                <c:pt idx="8">
                  <c:v>Mantoloking</c:v>
                </c:pt>
                <c:pt idx="9">
                  <c:v>Seaside Hts</c:v>
                </c:pt>
                <c:pt idx="10">
                  <c:v>Bay Head</c:v>
                </c:pt>
                <c:pt idx="11">
                  <c:v>Pt Pleasant Bch</c:v>
                </c:pt>
                <c:pt idx="12">
                  <c:v>Ocean Gate</c:v>
                </c:pt>
                <c:pt idx="13">
                  <c:v>Stafford</c:v>
                </c:pt>
                <c:pt idx="14">
                  <c:v>Little Egg Hbr</c:v>
                </c:pt>
                <c:pt idx="15">
                  <c:v>Ocean</c:v>
                </c:pt>
                <c:pt idx="16">
                  <c:v>Eagleswood</c:v>
                </c:pt>
                <c:pt idx="17">
                  <c:v>Ocean County</c:v>
                </c:pt>
                <c:pt idx="18">
                  <c:v>Toms River</c:v>
                </c:pt>
                <c:pt idx="19">
                  <c:v>Tuckerton</c:v>
                </c:pt>
                <c:pt idx="20">
                  <c:v>Berkeley</c:v>
                </c:pt>
                <c:pt idx="21">
                  <c:v>Island Hts</c:v>
                </c:pt>
                <c:pt idx="22">
                  <c:v>Pine Beach</c:v>
                </c:pt>
                <c:pt idx="23">
                  <c:v>Lacey</c:v>
                </c:pt>
                <c:pt idx="24">
                  <c:v>Barnegat</c:v>
                </c:pt>
                <c:pt idx="25">
                  <c:v>Brick</c:v>
                </c:pt>
                <c:pt idx="26">
                  <c:v>Pt Pleasant</c:v>
                </c:pt>
                <c:pt idx="27">
                  <c:v>Manchester</c:v>
                </c:pt>
                <c:pt idx="28">
                  <c:v>Beachwood</c:v>
                </c:pt>
                <c:pt idx="29">
                  <c:v>Lakewood</c:v>
                </c:pt>
                <c:pt idx="30">
                  <c:v>Jackson</c:v>
                </c:pt>
                <c:pt idx="31">
                  <c:v>Lakehurst</c:v>
                </c:pt>
                <c:pt idx="32">
                  <c:v>Plumsted</c:v>
                </c:pt>
                <c:pt idx="33">
                  <c:v>So Toms River</c:v>
                </c:pt>
              </c:strCache>
            </c:strRef>
          </c:cat>
          <c:val>
            <c:numRef>
              <c:f>Sheet2!$B$2:$B$35</c:f>
              <c:numCache>
                <c:formatCode>0%</c:formatCode>
                <c:ptCount val="34"/>
                <c:pt idx="0">
                  <c:v>0.82357594936708856</c:v>
                </c:pt>
                <c:pt idx="1">
                  <c:v>0.79732402559627691</c:v>
                </c:pt>
                <c:pt idx="2">
                  <c:v>0.78661710037174726</c:v>
                </c:pt>
                <c:pt idx="3">
                  <c:v>0.77494014365522745</c:v>
                </c:pt>
                <c:pt idx="4">
                  <c:v>0.74425022999080037</c:v>
                </c:pt>
                <c:pt idx="5">
                  <c:v>0.70641479732388823</c:v>
                </c:pt>
                <c:pt idx="6">
                  <c:v>0.6376811594202898</c:v>
                </c:pt>
                <c:pt idx="7">
                  <c:v>0.60417429512998899</c:v>
                </c:pt>
                <c:pt idx="8">
                  <c:v>0.56908665105386413</c:v>
                </c:pt>
                <c:pt idx="9">
                  <c:v>0.52485590778097979</c:v>
                </c:pt>
                <c:pt idx="10">
                  <c:v>0.46400778210116733</c:v>
                </c:pt>
                <c:pt idx="11">
                  <c:v>0.30763790664780766</c:v>
                </c:pt>
                <c:pt idx="12">
                  <c:v>0.29468599033816423</c:v>
                </c:pt>
                <c:pt idx="13">
                  <c:v>0.19487318963758754</c:v>
                </c:pt>
                <c:pt idx="14">
                  <c:v>0.15571753986332573</c:v>
                </c:pt>
                <c:pt idx="15">
                  <c:v>0.15103189493433397</c:v>
                </c:pt>
                <c:pt idx="16">
                  <c:v>0.14075887392900857</c:v>
                </c:pt>
                <c:pt idx="17">
                  <c:v>0.13881639610886734</c:v>
                </c:pt>
                <c:pt idx="18">
                  <c:v>0.13705382685621231</c:v>
                </c:pt>
                <c:pt idx="19">
                  <c:v>0.11340782122905028</c:v>
                </c:pt>
                <c:pt idx="20">
                  <c:v>9.6381182147165262E-2</c:v>
                </c:pt>
                <c:pt idx="21">
                  <c:v>8.9605734767025089E-2</c:v>
                </c:pt>
                <c:pt idx="22">
                  <c:v>8.6832061068702296E-2</c:v>
                </c:pt>
                <c:pt idx="23">
                  <c:v>7.250584724574563E-2</c:v>
                </c:pt>
                <c:pt idx="24">
                  <c:v>6.633303002729754E-2</c:v>
                </c:pt>
                <c:pt idx="25">
                  <c:v>5.4972787254097114E-2</c:v>
                </c:pt>
                <c:pt idx="26">
                  <c:v>5.2870270915383696E-2</c:v>
                </c:pt>
                <c:pt idx="27">
                  <c:v>2.4345618162129868E-2</c:v>
                </c:pt>
                <c:pt idx="28">
                  <c:v>1.5729265967588179E-2</c:v>
                </c:pt>
                <c:pt idx="29">
                  <c:v>1.4088747064844361E-2</c:v>
                </c:pt>
                <c:pt idx="30">
                  <c:v>2.5410654324348851E-3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8-43FE-AB85-82C3CB6E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858560"/>
        <c:axId val="39860096"/>
      </c:barChart>
      <c:catAx>
        <c:axId val="39858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6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6009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58560"/>
        <c:crosses val="autoZero"/>
        <c:crossBetween val="between"/>
        <c:majorUnit val="0.30000000000000004"/>
      </c:valAx>
      <c:spPr>
        <a:noFill/>
        <a:ln w="12700">
          <a:solidFill>
            <a:srgbClr val="333333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302</xdr:rowOff>
    </xdr:from>
    <xdr:to>
      <xdr:col>1</xdr:col>
      <xdr:colOff>1016000</xdr:colOff>
      <xdr:row>52</xdr:row>
      <xdr:rowOff>1058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9687227"/>
          <a:ext cx="1130300" cy="4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1005415</xdr:colOff>
      <xdr:row>51</xdr:row>
      <xdr:rowOff>0</xdr:rowOff>
    </xdr:from>
    <xdr:to>
      <xdr:col>12</xdr:col>
      <xdr:colOff>3009899</xdr:colOff>
      <xdr:row>52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119715" y="9686925"/>
          <a:ext cx="10881784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Vacancy Rate for certain Muncipalities in Ocean County will be higher due to seasonal housing.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U.S. Census Bureau, 2018-2022 American Community Survey 5-Year Estimates, Tables DP04, B25004, December 2023.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June 2024.</a:t>
          </a:r>
        </a:p>
      </xdr:txBody>
    </xdr:sp>
    <xdr:clientData/>
  </xdr:twoCellAnchor>
  <xdr:twoCellAnchor>
    <xdr:from>
      <xdr:col>11</xdr:col>
      <xdr:colOff>152400</xdr:colOff>
      <xdr:row>1</xdr:row>
      <xdr:rowOff>0</xdr:rowOff>
    </xdr:from>
    <xdr:to>
      <xdr:col>12</xdr:col>
      <xdr:colOff>2971800</xdr:colOff>
      <xdr:row>50</xdr:row>
      <xdr:rowOff>0</xdr:rowOff>
    </xdr:to>
    <xdr:graphicFrame macro="">
      <xdr:nvGraphicFramePr>
        <xdr:cNvPr id="106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zoomScale="70" zoomScaleNormal="70" zoomScaleSheetLayoutView="90" workbookViewId="0">
      <selection activeCell="P38" sqref="P38"/>
    </sheetView>
  </sheetViews>
  <sheetFormatPr defaultRowHeight="15" x14ac:dyDescent="0.2"/>
  <cols>
    <col min="1" max="1" width="1.7109375" style="1" customWidth="1"/>
    <col min="2" max="2" width="35.140625" style="1" bestFit="1" customWidth="1"/>
    <col min="3" max="3" width="13" style="1" bestFit="1" customWidth="1"/>
    <col min="4" max="4" width="8.28515625" style="1" bestFit="1" customWidth="1"/>
    <col min="5" max="5" width="7" style="1" customWidth="1"/>
    <col min="6" max="6" width="11.7109375" style="1" customWidth="1"/>
    <col min="7" max="7" width="8.85546875" style="1" customWidth="1"/>
    <col min="8" max="8" width="11.85546875" style="1" customWidth="1"/>
    <col min="9" max="9" width="16.85546875" style="1" customWidth="1"/>
    <col min="10" max="10" width="10.140625" style="1" bestFit="1" customWidth="1"/>
    <col min="11" max="11" width="13.140625" style="1" bestFit="1" customWidth="1"/>
    <col min="12" max="12" width="2.42578125" style="1" customWidth="1"/>
    <col min="13" max="13" width="45.28515625" style="1" customWidth="1"/>
    <col min="14" max="16384" width="9.140625" style="1"/>
  </cols>
  <sheetData>
    <row r="1" spans="1:16" ht="28.5" customHeight="1" thickBot="1" x14ac:dyDescent="0.25">
      <c r="A1" s="55" t="s">
        <v>68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61"/>
      <c r="M1" s="55"/>
    </row>
    <row r="2" spans="1:16" ht="28.5" customHeight="1" thickTop="1" x14ac:dyDescent="0.25">
      <c r="A2" s="37"/>
      <c r="B2" s="38"/>
      <c r="C2" s="38"/>
      <c r="D2" s="56" t="s">
        <v>0</v>
      </c>
      <c r="E2" s="57"/>
      <c r="F2" s="57"/>
      <c r="G2" s="57"/>
      <c r="H2" s="57"/>
      <c r="I2" s="57"/>
      <c r="J2" s="58"/>
      <c r="K2" s="39"/>
      <c r="L2" s="9"/>
      <c r="M2" s="9"/>
    </row>
    <row r="3" spans="1:16" ht="60.75" customHeight="1" x14ac:dyDescent="0.25">
      <c r="A3" s="37"/>
      <c r="B3" s="38" t="s">
        <v>2</v>
      </c>
      <c r="C3" s="50" t="s">
        <v>76</v>
      </c>
      <c r="D3" s="40" t="s">
        <v>1</v>
      </c>
      <c r="E3" s="59" t="s">
        <v>70</v>
      </c>
      <c r="F3" s="59" t="s">
        <v>71</v>
      </c>
      <c r="G3" s="59" t="s">
        <v>72</v>
      </c>
      <c r="H3" s="59" t="s">
        <v>73</v>
      </c>
      <c r="I3" s="59" t="s">
        <v>69</v>
      </c>
      <c r="J3" s="60" t="s">
        <v>74</v>
      </c>
      <c r="K3" s="54" t="s">
        <v>75</v>
      </c>
      <c r="L3" s="9"/>
      <c r="M3" s="10"/>
    </row>
    <row r="4" spans="1:16" ht="8.1" customHeight="1" thickBot="1" x14ac:dyDescent="0.3">
      <c r="A4" s="41"/>
      <c r="B4" s="42"/>
      <c r="C4" s="42"/>
      <c r="D4" s="43"/>
      <c r="E4" s="44"/>
      <c r="F4" s="44"/>
      <c r="G4" s="44"/>
      <c r="H4" s="44"/>
      <c r="I4" s="44"/>
      <c r="J4" s="44"/>
      <c r="K4" s="43"/>
      <c r="L4" s="9"/>
      <c r="M4" s="9"/>
    </row>
    <row r="5" spans="1:16" ht="8.1" customHeight="1" thickTop="1" x14ac:dyDescent="0.25">
      <c r="A5" s="8"/>
      <c r="B5" s="2"/>
      <c r="C5" s="3"/>
      <c r="D5" s="4"/>
      <c r="E5" s="21"/>
      <c r="F5" s="21"/>
      <c r="G5" s="21"/>
      <c r="H5" s="21"/>
      <c r="I5" s="21"/>
      <c r="J5" s="21"/>
      <c r="K5" s="4"/>
      <c r="L5" s="9"/>
      <c r="M5" s="9"/>
    </row>
    <row r="6" spans="1:16" ht="15.95" customHeight="1" x14ac:dyDescent="0.25">
      <c r="A6" s="8"/>
      <c r="B6" s="2" t="s">
        <v>3</v>
      </c>
      <c r="C6" s="19">
        <v>10990</v>
      </c>
      <c r="D6" s="30">
        <v>1224</v>
      </c>
      <c r="E6" s="53">
        <v>0</v>
      </c>
      <c r="F6" s="53">
        <v>0</v>
      </c>
      <c r="G6" s="27">
        <v>131</v>
      </c>
      <c r="H6" s="53">
        <v>142</v>
      </c>
      <c r="I6" s="53">
        <v>729</v>
      </c>
      <c r="J6" s="53">
        <v>222</v>
      </c>
      <c r="K6" s="5">
        <f>+I6/C6</f>
        <v>6.633303002729754E-2</v>
      </c>
      <c r="L6" s="9"/>
      <c r="M6" s="11"/>
      <c r="N6" s="6"/>
      <c r="O6" s="6"/>
      <c r="P6" s="63"/>
    </row>
    <row r="7" spans="1:16" ht="15.95" customHeight="1" x14ac:dyDescent="0.25">
      <c r="A7" s="8"/>
      <c r="B7" s="2" t="s">
        <v>4</v>
      </c>
      <c r="C7" s="19">
        <v>1264</v>
      </c>
      <c r="D7" s="30">
        <v>1063</v>
      </c>
      <c r="E7" s="53">
        <v>6</v>
      </c>
      <c r="F7" s="53">
        <v>0</v>
      </c>
      <c r="G7" s="27">
        <v>0</v>
      </c>
      <c r="H7" s="35">
        <v>0</v>
      </c>
      <c r="I7" s="35">
        <v>1041</v>
      </c>
      <c r="J7" s="53">
        <v>16</v>
      </c>
      <c r="K7" s="5">
        <f t="shared" ref="K7:K47" si="0">+I7/C7</f>
        <v>0.82357594936708856</v>
      </c>
      <c r="L7" s="9"/>
      <c r="M7" s="11"/>
      <c r="N7" s="6"/>
      <c r="O7" s="6"/>
    </row>
    <row r="8" spans="1:16" ht="15.95" customHeight="1" x14ac:dyDescent="0.25">
      <c r="A8" s="8"/>
      <c r="B8" s="2" t="s">
        <v>5</v>
      </c>
      <c r="C8" s="19">
        <v>1028</v>
      </c>
      <c r="D8" s="52">
        <v>548</v>
      </c>
      <c r="E8" s="53">
        <v>9</v>
      </c>
      <c r="F8" s="53">
        <v>11</v>
      </c>
      <c r="G8" s="27">
        <v>16</v>
      </c>
      <c r="H8" s="53">
        <v>17</v>
      </c>
      <c r="I8" s="53">
        <v>477</v>
      </c>
      <c r="J8" s="53">
        <v>18</v>
      </c>
      <c r="K8" s="5">
        <f t="shared" si="0"/>
        <v>0.46400778210116733</v>
      </c>
      <c r="L8" s="9"/>
      <c r="M8" s="11"/>
      <c r="N8" s="6"/>
      <c r="O8" s="6"/>
    </row>
    <row r="9" spans="1:16" ht="8.1" customHeight="1" x14ac:dyDescent="0.25">
      <c r="A9" s="8"/>
      <c r="B9" s="2"/>
      <c r="C9" s="19"/>
      <c r="D9" s="30"/>
      <c r="E9" s="35"/>
      <c r="F9" s="35"/>
      <c r="G9" s="35"/>
      <c r="H9" s="35"/>
      <c r="I9" s="35"/>
      <c r="J9" s="35"/>
      <c r="K9" s="5"/>
      <c r="L9" s="9"/>
      <c r="M9" s="9"/>
    </row>
    <row r="10" spans="1:16" ht="15.95" customHeight="1" x14ac:dyDescent="0.25">
      <c r="A10" s="8"/>
      <c r="B10" s="2" t="s">
        <v>6</v>
      </c>
      <c r="C10" s="19">
        <v>2690</v>
      </c>
      <c r="D10" s="30">
        <v>2199</v>
      </c>
      <c r="E10" s="53">
        <v>20</v>
      </c>
      <c r="F10" s="53">
        <v>0</v>
      </c>
      <c r="G10" s="27">
        <v>15</v>
      </c>
      <c r="H10" s="35">
        <v>0</v>
      </c>
      <c r="I10" s="35">
        <v>2116</v>
      </c>
      <c r="J10" s="53">
        <v>48</v>
      </c>
      <c r="K10" s="5">
        <f t="shared" si="0"/>
        <v>0.78661710037174726</v>
      </c>
      <c r="L10" s="9"/>
      <c r="M10" s="11"/>
      <c r="N10" s="6"/>
      <c r="O10" s="6"/>
    </row>
    <row r="11" spans="1:16" ht="15.95" customHeight="1" x14ac:dyDescent="0.25">
      <c r="A11" s="8"/>
      <c r="B11" s="2" t="s">
        <v>7</v>
      </c>
      <c r="C11" s="19">
        <v>4196</v>
      </c>
      <c r="D11" s="52">
        <v>261</v>
      </c>
      <c r="E11" s="53">
        <v>0</v>
      </c>
      <c r="F11" s="53">
        <v>0</v>
      </c>
      <c r="G11" s="27">
        <v>12</v>
      </c>
      <c r="H11" s="53">
        <v>0</v>
      </c>
      <c r="I11" s="53">
        <v>66</v>
      </c>
      <c r="J11" s="53">
        <v>183</v>
      </c>
      <c r="K11" s="5">
        <f t="shared" si="0"/>
        <v>1.5729265967588179E-2</v>
      </c>
      <c r="L11" s="9"/>
      <c r="M11" s="11"/>
      <c r="N11" s="6"/>
      <c r="O11" s="6"/>
    </row>
    <row r="12" spans="1:16" ht="15.95" customHeight="1" x14ac:dyDescent="0.25">
      <c r="A12" s="8"/>
      <c r="B12" s="2" t="s">
        <v>8</v>
      </c>
      <c r="C12" s="19">
        <v>24870</v>
      </c>
      <c r="D12" s="30">
        <v>3483</v>
      </c>
      <c r="E12" s="53">
        <v>0</v>
      </c>
      <c r="F12" s="53">
        <v>14</v>
      </c>
      <c r="G12" s="27">
        <v>240</v>
      </c>
      <c r="H12" s="35">
        <v>0</v>
      </c>
      <c r="I12" s="35">
        <v>2397</v>
      </c>
      <c r="J12" s="35">
        <v>832</v>
      </c>
      <c r="K12" s="5">
        <f t="shared" si="0"/>
        <v>9.6381182147165262E-2</v>
      </c>
      <c r="L12" s="9"/>
      <c r="M12" s="11"/>
      <c r="N12" s="6"/>
      <c r="O12" s="6"/>
    </row>
    <row r="13" spans="1:16" ht="8.1" customHeight="1" x14ac:dyDescent="0.25">
      <c r="A13" s="8"/>
      <c r="B13" s="2"/>
      <c r="C13" s="19"/>
      <c r="D13" s="30"/>
      <c r="E13" s="35"/>
      <c r="F13" s="35"/>
      <c r="G13" s="35"/>
      <c r="H13" s="35"/>
      <c r="I13" s="35"/>
      <c r="J13" s="35"/>
      <c r="K13" s="5"/>
      <c r="L13" s="9"/>
      <c r="M13" s="9"/>
    </row>
    <row r="14" spans="1:16" ht="15.95" customHeight="1" x14ac:dyDescent="0.25">
      <c r="A14" s="8"/>
      <c r="B14" s="2" t="s">
        <v>9</v>
      </c>
      <c r="C14" s="19">
        <v>32889</v>
      </c>
      <c r="D14" s="30">
        <v>3234</v>
      </c>
      <c r="E14" s="53">
        <v>357</v>
      </c>
      <c r="F14" s="53">
        <v>104</v>
      </c>
      <c r="G14" s="27">
        <v>282</v>
      </c>
      <c r="H14" s="35">
        <v>192</v>
      </c>
      <c r="I14" s="35">
        <v>1808</v>
      </c>
      <c r="J14" s="53">
        <v>491</v>
      </c>
      <c r="K14" s="5">
        <f t="shared" si="0"/>
        <v>5.4972787254097114E-2</v>
      </c>
      <c r="L14" s="9"/>
      <c r="M14" s="11"/>
      <c r="N14" s="6"/>
      <c r="O14" s="6"/>
    </row>
    <row r="15" spans="1:16" ht="15.95" customHeight="1" x14ac:dyDescent="0.25">
      <c r="A15" s="8"/>
      <c r="B15" s="2" t="s">
        <v>10</v>
      </c>
      <c r="C15" s="51">
        <v>817</v>
      </c>
      <c r="D15" s="52">
        <v>216</v>
      </c>
      <c r="E15" s="53">
        <v>0</v>
      </c>
      <c r="F15" s="53">
        <v>0</v>
      </c>
      <c r="G15" s="35">
        <v>48</v>
      </c>
      <c r="H15" s="53">
        <v>25</v>
      </c>
      <c r="I15" s="53">
        <v>115</v>
      </c>
      <c r="J15" s="53">
        <v>28</v>
      </c>
      <c r="K15" s="5">
        <f t="shared" si="0"/>
        <v>0.14075887392900857</v>
      </c>
      <c r="L15" s="9"/>
      <c r="M15" s="11"/>
      <c r="N15" s="6"/>
      <c r="O15" s="6"/>
    </row>
    <row r="16" spans="1:16" ht="15.95" customHeight="1" x14ac:dyDescent="0.25">
      <c r="A16" s="8"/>
      <c r="B16" s="2" t="s">
        <v>11</v>
      </c>
      <c r="C16" s="19">
        <v>1253</v>
      </c>
      <c r="D16" s="52">
        <v>1012</v>
      </c>
      <c r="E16" s="53">
        <v>16</v>
      </c>
      <c r="F16" s="53">
        <v>0</v>
      </c>
      <c r="G16" s="27">
        <v>15</v>
      </c>
      <c r="H16" s="53">
        <v>9</v>
      </c>
      <c r="I16" s="53">
        <v>971</v>
      </c>
      <c r="J16" s="53">
        <v>1</v>
      </c>
      <c r="K16" s="5">
        <f t="shared" si="0"/>
        <v>0.77494014365522745</v>
      </c>
      <c r="L16" s="9"/>
      <c r="M16" s="11"/>
      <c r="N16" s="6"/>
      <c r="O16" s="6"/>
    </row>
    <row r="17" spans="1:15" ht="8.1" customHeight="1" x14ac:dyDescent="0.25">
      <c r="A17" s="8"/>
      <c r="B17" s="2"/>
      <c r="C17" s="19"/>
      <c r="D17" s="30"/>
      <c r="E17" s="35"/>
      <c r="F17" s="35"/>
      <c r="G17" s="35"/>
      <c r="H17" s="35"/>
      <c r="I17" s="35"/>
      <c r="J17" s="35"/>
      <c r="K17" s="5"/>
      <c r="L17" s="9"/>
      <c r="M17" s="9"/>
    </row>
    <row r="18" spans="1:15" ht="15.95" customHeight="1" x14ac:dyDescent="0.25">
      <c r="A18" s="8"/>
      <c r="B18" s="2" t="s">
        <v>12</v>
      </c>
      <c r="C18" s="51">
        <v>837</v>
      </c>
      <c r="D18" s="52">
        <v>110</v>
      </c>
      <c r="E18" s="53">
        <v>3</v>
      </c>
      <c r="F18" s="53">
        <v>0</v>
      </c>
      <c r="G18" s="27">
        <v>9</v>
      </c>
      <c r="H18" s="53">
        <v>0</v>
      </c>
      <c r="I18" s="53">
        <v>75</v>
      </c>
      <c r="J18" s="53">
        <v>23</v>
      </c>
      <c r="K18" s="5">
        <f t="shared" si="0"/>
        <v>8.9605734767025089E-2</v>
      </c>
      <c r="L18" s="9"/>
      <c r="M18" s="11"/>
      <c r="N18" s="6"/>
      <c r="O18" s="6"/>
    </row>
    <row r="19" spans="1:15" ht="15.95" customHeight="1" x14ac:dyDescent="0.25">
      <c r="A19" s="8"/>
      <c r="B19" s="2" t="s">
        <v>13</v>
      </c>
      <c r="C19" s="19">
        <v>22038</v>
      </c>
      <c r="D19" s="30">
        <v>1005</v>
      </c>
      <c r="E19" s="53">
        <v>58</v>
      </c>
      <c r="F19" s="53">
        <v>0</v>
      </c>
      <c r="G19" s="27">
        <v>57</v>
      </c>
      <c r="H19" s="53">
        <v>131</v>
      </c>
      <c r="I19" s="53">
        <v>56</v>
      </c>
      <c r="J19" s="53">
        <v>703</v>
      </c>
      <c r="K19" s="5">
        <f t="shared" si="0"/>
        <v>2.5410654324348851E-3</v>
      </c>
      <c r="L19" s="9"/>
      <c r="M19" s="11"/>
      <c r="N19" s="6"/>
      <c r="O19" s="6"/>
    </row>
    <row r="20" spans="1:15" ht="15.95" customHeight="1" x14ac:dyDescent="0.25">
      <c r="A20" s="8"/>
      <c r="B20" s="2" t="s">
        <v>14</v>
      </c>
      <c r="C20" s="19">
        <v>12399</v>
      </c>
      <c r="D20" s="30">
        <v>1348</v>
      </c>
      <c r="E20" s="53">
        <v>0</v>
      </c>
      <c r="F20" s="53">
        <v>0</v>
      </c>
      <c r="G20" s="27">
        <v>9</v>
      </c>
      <c r="H20" s="53">
        <v>24</v>
      </c>
      <c r="I20" s="53">
        <v>899</v>
      </c>
      <c r="J20" s="53">
        <v>416</v>
      </c>
      <c r="K20" s="5">
        <f t="shared" si="0"/>
        <v>7.250584724574563E-2</v>
      </c>
      <c r="L20" s="9"/>
      <c r="M20" s="11"/>
      <c r="N20" s="6"/>
      <c r="O20" s="6"/>
    </row>
    <row r="21" spans="1:15" ht="8.1" customHeight="1" x14ac:dyDescent="0.25">
      <c r="A21" s="8"/>
      <c r="B21" s="2"/>
      <c r="C21" s="19"/>
      <c r="D21" s="30"/>
      <c r="E21" s="35"/>
      <c r="F21" s="35"/>
      <c r="G21" s="35"/>
      <c r="H21" s="35"/>
      <c r="I21" s="35"/>
      <c r="J21" s="35"/>
      <c r="K21" s="5"/>
      <c r="L21" s="9"/>
      <c r="M21" s="9"/>
    </row>
    <row r="22" spans="1:15" ht="15.95" customHeight="1" x14ac:dyDescent="0.25">
      <c r="A22" s="8"/>
      <c r="B22" s="2" t="s">
        <v>15</v>
      </c>
      <c r="C22" s="19">
        <v>1074</v>
      </c>
      <c r="D22" s="52">
        <v>85</v>
      </c>
      <c r="E22" s="53">
        <v>0</v>
      </c>
      <c r="F22" s="53">
        <v>0</v>
      </c>
      <c r="G22" s="35">
        <v>0</v>
      </c>
      <c r="H22" s="53">
        <v>0</v>
      </c>
      <c r="I22" s="53">
        <v>0</v>
      </c>
      <c r="J22" s="53">
        <v>85</v>
      </c>
      <c r="K22" s="5">
        <f t="shared" si="0"/>
        <v>0</v>
      </c>
      <c r="L22" s="9"/>
      <c r="M22" s="11"/>
      <c r="N22" s="6"/>
      <c r="O22" s="6"/>
    </row>
    <row r="23" spans="1:15" ht="15.95" customHeight="1" x14ac:dyDescent="0.25">
      <c r="A23" s="8"/>
      <c r="B23" s="2" t="s">
        <v>16</v>
      </c>
      <c r="C23" s="19">
        <v>33218</v>
      </c>
      <c r="D23" s="30">
        <v>2467</v>
      </c>
      <c r="E23" s="53">
        <v>437</v>
      </c>
      <c r="F23" s="53">
        <v>64</v>
      </c>
      <c r="G23" s="27">
        <v>150</v>
      </c>
      <c r="H23" s="53">
        <v>230</v>
      </c>
      <c r="I23" s="53">
        <v>468</v>
      </c>
      <c r="J23" s="35">
        <v>1118</v>
      </c>
      <c r="K23" s="5">
        <f t="shared" si="0"/>
        <v>1.4088747064844361E-2</v>
      </c>
      <c r="L23" s="9"/>
      <c r="M23" s="11"/>
      <c r="N23" s="6"/>
      <c r="O23" s="6"/>
    </row>
    <row r="24" spans="1:15" ht="15.95" customHeight="1" x14ac:dyDescent="0.25">
      <c r="A24" s="8"/>
      <c r="B24" s="2" t="s">
        <v>17</v>
      </c>
      <c r="C24" s="19">
        <v>2967</v>
      </c>
      <c r="D24" s="30">
        <v>1996</v>
      </c>
      <c r="E24" s="53">
        <v>5</v>
      </c>
      <c r="F24" s="53">
        <v>4</v>
      </c>
      <c r="G24" s="27">
        <v>43</v>
      </c>
      <c r="H24" s="35">
        <v>0</v>
      </c>
      <c r="I24" s="35">
        <v>1892</v>
      </c>
      <c r="J24" s="53">
        <v>52</v>
      </c>
      <c r="K24" s="5">
        <f t="shared" si="0"/>
        <v>0.6376811594202898</v>
      </c>
      <c r="L24" s="9"/>
      <c r="M24" s="11"/>
      <c r="N24" s="6"/>
      <c r="O24" s="6"/>
    </row>
    <row r="25" spans="1:15" ht="8.1" customHeight="1" x14ac:dyDescent="0.25">
      <c r="A25" s="8"/>
      <c r="B25" s="2"/>
      <c r="C25" s="19"/>
      <c r="D25" s="30"/>
      <c r="E25" s="35"/>
      <c r="F25" s="35"/>
      <c r="G25" s="35"/>
      <c r="H25" s="35"/>
      <c r="I25" s="35"/>
      <c r="J25" s="35"/>
      <c r="K25" s="5"/>
      <c r="L25" s="9"/>
      <c r="M25" s="9"/>
    </row>
    <row r="26" spans="1:15" ht="15.95" customHeight="1" x14ac:dyDescent="0.25">
      <c r="A26" s="8"/>
      <c r="B26" s="2" t="s">
        <v>18</v>
      </c>
      <c r="C26" s="19">
        <v>10975</v>
      </c>
      <c r="D26" s="30">
        <v>2179</v>
      </c>
      <c r="E26" s="53">
        <v>21</v>
      </c>
      <c r="F26" s="53">
        <v>0</v>
      </c>
      <c r="G26" s="27">
        <v>172</v>
      </c>
      <c r="H26" s="35">
        <v>41</v>
      </c>
      <c r="I26" s="35">
        <v>1709</v>
      </c>
      <c r="J26" s="53">
        <v>236</v>
      </c>
      <c r="K26" s="5">
        <f t="shared" si="0"/>
        <v>0.15571753986332573</v>
      </c>
      <c r="L26" s="9"/>
      <c r="M26" s="11"/>
      <c r="N26" s="6"/>
      <c r="O26" s="6"/>
    </row>
    <row r="27" spans="1:15" ht="15.95" customHeight="1" x14ac:dyDescent="0.25">
      <c r="A27" s="8"/>
      <c r="B27" s="2" t="s">
        <v>19</v>
      </c>
      <c r="C27" s="19">
        <v>8595</v>
      </c>
      <c r="D27" s="30">
        <v>7081</v>
      </c>
      <c r="E27" s="53">
        <v>72</v>
      </c>
      <c r="F27" s="53">
        <v>0</v>
      </c>
      <c r="G27" s="27">
        <v>54</v>
      </c>
      <c r="H27" s="35">
        <v>50</v>
      </c>
      <c r="I27" s="35">
        <v>6853</v>
      </c>
      <c r="J27" s="53">
        <v>52</v>
      </c>
      <c r="K27" s="5">
        <f t="shared" si="0"/>
        <v>0.79732402559627691</v>
      </c>
      <c r="L27" s="9"/>
      <c r="M27" s="11"/>
      <c r="N27" s="6"/>
      <c r="O27" s="6"/>
    </row>
    <row r="28" spans="1:15" ht="15.95" customHeight="1" x14ac:dyDescent="0.25">
      <c r="A28" s="8"/>
      <c r="B28" s="2" t="s">
        <v>20</v>
      </c>
      <c r="C28" s="19">
        <v>26781</v>
      </c>
      <c r="D28" s="30">
        <v>2746</v>
      </c>
      <c r="E28" s="53">
        <v>51</v>
      </c>
      <c r="F28" s="53">
        <v>0</v>
      </c>
      <c r="G28" s="27">
        <v>209</v>
      </c>
      <c r="H28" s="53">
        <v>175</v>
      </c>
      <c r="I28" s="53">
        <v>652</v>
      </c>
      <c r="J28" s="35">
        <v>1659</v>
      </c>
      <c r="K28" s="5">
        <f t="shared" si="0"/>
        <v>2.4345618162129868E-2</v>
      </c>
      <c r="L28" s="9"/>
      <c r="M28" s="11"/>
      <c r="N28" s="6"/>
      <c r="O28" s="6"/>
    </row>
    <row r="29" spans="1:15" ht="8.1" customHeight="1" x14ac:dyDescent="0.25">
      <c r="A29" s="8"/>
      <c r="B29" s="2"/>
      <c r="C29" s="19"/>
      <c r="D29" s="30"/>
      <c r="E29" s="35"/>
      <c r="F29" s="35"/>
      <c r="G29" s="35"/>
      <c r="H29" s="35"/>
      <c r="I29" s="35"/>
      <c r="J29" s="35"/>
      <c r="K29" s="5"/>
      <c r="L29" s="9"/>
      <c r="M29" s="9"/>
    </row>
    <row r="30" spans="1:15" ht="15.95" customHeight="1" x14ac:dyDescent="0.25">
      <c r="A30" s="8"/>
      <c r="B30" s="2" t="s">
        <v>21</v>
      </c>
      <c r="C30" s="51">
        <v>427</v>
      </c>
      <c r="D30" s="52">
        <v>259</v>
      </c>
      <c r="E30" s="53">
        <v>5</v>
      </c>
      <c r="F30" s="53">
        <v>0</v>
      </c>
      <c r="G30" s="27">
        <v>6</v>
      </c>
      <c r="H30" s="53">
        <v>5</v>
      </c>
      <c r="I30" s="53">
        <v>243</v>
      </c>
      <c r="J30" s="53">
        <v>0</v>
      </c>
      <c r="K30" s="5">
        <f t="shared" si="0"/>
        <v>0.56908665105386413</v>
      </c>
      <c r="L30" s="9"/>
      <c r="M30" s="11"/>
      <c r="N30" s="6"/>
      <c r="O30" s="6"/>
    </row>
    <row r="31" spans="1:15" ht="15.95" customHeight="1" x14ac:dyDescent="0.25">
      <c r="A31" s="8"/>
      <c r="B31" s="2" t="s">
        <v>22</v>
      </c>
      <c r="C31" s="19">
        <v>4264</v>
      </c>
      <c r="D31" s="52">
        <v>658</v>
      </c>
      <c r="E31" s="53">
        <v>0</v>
      </c>
      <c r="F31" s="53">
        <v>0</v>
      </c>
      <c r="G31" s="27">
        <v>0</v>
      </c>
      <c r="H31" s="53">
        <v>0</v>
      </c>
      <c r="I31" s="53">
        <v>644</v>
      </c>
      <c r="J31" s="53">
        <v>14</v>
      </c>
      <c r="K31" s="5">
        <f t="shared" si="0"/>
        <v>0.15103189493433397</v>
      </c>
      <c r="L31" s="9"/>
      <c r="M31" s="11"/>
      <c r="N31" s="6"/>
      <c r="O31" s="6"/>
    </row>
    <row r="32" spans="1:15" ht="15.95" customHeight="1" x14ac:dyDescent="0.25">
      <c r="A32" s="8"/>
      <c r="B32" s="2" t="s">
        <v>23</v>
      </c>
      <c r="C32" s="19">
        <v>1242</v>
      </c>
      <c r="D32" s="52">
        <v>499</v>
      </c>
      <c r="E32" s="53">
        <v>9</v>
      </c>
      <c r="F32" s="53">
        <v>0</v>
      </c>
      <c r="G32" s="27">
        <v>0</v>
      </c>
      <c r="H32" s="53">
        <v>13</v>
      </c>
      <c r="I32" s="53">
        <v>366</v>
      </c>
      <c r="J32" s="53">
        <v>111</v>
      </c>
      <c r="K32" s="5">
        <f t="shared" si="0"/>
        <v>0.29468599033816423</v>
      </c>
      <c r="L32" s="9"/>
      <c r="M32" s="11"/>
      <c r="N32" s="6"/>
      <c r="O32" s="6"/>
    </row>
    <row r="33" spans="1:15" ht="8.1" customHeight="1" x14ac:dyDescent="0.25">
      <c r="A33" s="8"/>
      <c r="B33" s="2"/>
      <c r="C33" s="19"/>
      <c r="D33" s="30"/>
      <c r="E33" s="35"/>
      <c r="F33" s="35"/>
      <c r="G33" s="35"/>
      <c r="H33" s="35"/>
      <c r="I33" s="35"/>
      <c r="J33" s="35"/>
      <c r="K33" s="5"/>
      <c r="L33" s="9"/>
      <c r="M33" s="9"/>
    </row>
    <row r="34" spans="1:15" ht="15.95" customHeight="1" x14ac:dyDescent="0.25">
      <c r="A34" s="8"/>
      <c r="B34" s="2" t="s">
        <v>24</v>
      </c>
      <c r="C34" s="19">
        <v>1048</v>
      </c>
      <c r="D34" s="52">
        <v>129</v>
      </c>
      <c r="E34" s="53">
        <v>0</v>
      </c>
      <c r="F34" s="53">
        <v>0</v>
      </c>
      <c r="G34" s="27">
        <v>9</v>
      </c>
      <c r="H34" s="53">
        <v>0</v>
      </c>
      <c r="I34" s="53">
        <v>91</v>
      </c>
      <c r="J34" s="53">
        <v>29</v>
      </c>
      <c r="K34" s="5">
        <f t="shared" si="0"/>
        <v>8.6832061068702296E-2</v>
      </c>
      <c r="L34" s="9"/>
      <c r="M34" s="11"/>
      <c r="N34" s="6"/>
      <c r="O34" s="6"/>
    </row>
    <row r="35" spans="1:15" ht="15.95" customHeight="1" x14ac:dyDescent="0.25">
      <c r="A35" s="8"/>
      <c r="B35" s="2" t="s">
        <v>25</v>
      </c>
      <c r="C35" s="19">
        <v>3516</v>
      </c>
      <c r="D35" s="52">
        <v>166</v>
      </c>
      <c r="E35" s="53">
        <v>0</v>
      </c>
      <c r="F35" s="53">
        <v>0</v>
      </c>
      <c r="G35" s="27">
        <v>0</v>
      </c>
      <c r="H35" s="53">
        <v>87</v>
      </c>
      <c r="I35" s="53">
        <v>0</v>
      </c>
      <c r="J35" s="53">
        <v>79</v>
      </c>
      <c r="K35" s="5">
        <f t="shared" si="0"/>
        <v>0</v>
      </c>
      <c r="L35" s="9"/>
      <c r="M35" s="11"/>
      <c r="N35" s="6"/>
      <c r="O35" s="6"/>
    </row>
    <row r="36" spans="1:15" ht="15.95" customHeight="1" x14ac:dyDescent="0.25">
      <c r="A36" s="8"/>
      <c r="B36" s="2" t="s">
        <v>26</v>
      </c>
      <c r="C36" s="19">
        <v>8379</v>
      </c>
      <c r="D36" s="52">
        <v>606</v>
      </c>
      <c r="E36" s="53">
        <v>66</v>
      </c>
      <c r="F36" s="53">
        <v>0</v>
      </c>
      <c r="G36" s="27">
        <v>61</v>
      </c>
      <c r="H36" s="53">
        <v>0</v>
      </c>
      <c r="I36" s="53">
        <v>443</v>
      </c>
      <c r="J36" s="53">
        <v>36</v>
      </c>
      <c r="K36" s="5">
        <f t="shared" si="0"/>
        <v>5.2870270915383696E-2</v>
      </c>
      <c r="L36" s="9"/>
      <c r="M36" s="11"/>
      <c r="N36" s="26"/>
      <c r="O36" s="6"/>
    </row>
    <row r="37" spans="1:15" customFormat="1" ht="8.1" customHeight="1" x14ac:dyDescent="0.2">
      <c r="A37" s="25"/>
      <c r="C37" s="33"/>
      <c r="D37" s="36"/>
      <c r="E37" s="35"/>
      <c r="F37" s="35"/>
      <c r="G37" s="35"/>
      <c r="H37" s="35"/>
      <c r="I37" s="35"/>
      <c r="J37" s="35"/>
      <c r="K37" s="5"/>
      <c r="L37" s="23"/>
      <c r="M37" s="23"/>
      <c r="N37" s="25"/>
    </row>
    <row r="38" spans="1:15" ht="15.95" customHeight="1" x14ac:dyDescent="0.25">
      <c r="A38" s="34"/>
      <c r="B38" s="2" t="s">
        <v>27</v>
      </c>
      <c r="C38" s="19">
        <v>2828</v>
      </c>
      <c r="D38" s="52">
        <v>925</v>
      </c>
      <c r="E38" s="53">
        <v>42</v>
      </c>
      <c r="F38" s="53">
        <v>0</v>
      </c>
      <c r="G38" s="27">
        <v>7</v>
      </c>
      <c r="H38" s="53">
        <v>0</v>
      </c>
      <c r="I38" s="53">
        <v>870</v>
      </c>
      <c r="J38" s="53">
        <v>6</v>
      </c>
      <c r="K38" s="5">
        <f t="shared" si="0"/>
        <v>0.30763790664780766</v>
      </c>
      <c r="L38" s="9"/>
      <c r="M38" s="11"/>
      <c r="N38" s="26"/>
      <c r="O38" s="6"/>
    </row>
    <row r="39" spans="1:15" ht="15.95" customHeight="1" x14ac:dyDescent="0.25">
      <c r="A39" s="34"/>
      <c r="B39" s="2" t="s">
        <v>28</v>
      </c>
      <c r="C39" s="19">
        <v>2776</v>
      </c>
      <c r="D39" s="30">
        <v>1730</v>
      </c>
      <c r="E39" s="53">
        <v>14</v>
      </c>
      <c r="F39" s="53">
        <v>0</v>
      </c>
      <c r="G39" s="27">
        <v>33</v>
      </c>
      <c r="H39" s="35">
        <v>18</v>
      </c>
      <c r="I39" s="35">
        <v>1457</v>
      </c>
      <c r="J39" s="53">
        <v>208</v>
      </c>
      <c r="K39" s="5">
        <f t="shared" si="0"/>
        <v>0.52485590778097979</v>
      </c>
      <c r="L39" s="9"/>
      <c r="M39" s="11"/>
      <c r="N39" s="26"/>
      <c r="O39" s="6"/>
    </row>
    <row r="40" spans="1:15" ht="15.95" customHeight="1" x14ac:dyDescent="0.25">
      <c r="A40" s="34"/>
      <c r="B40" s="2" t="s">
        <v>29</v>
      </c>
      <c r="C40" s="19">
        <v>2731</v>
      </c>
      <c r="D40" s="30">
        <v>1781</v>
      </c>
      <c r="E40" s="53">
        <v>4</v>
      </c>
      <c r="F40" s="53">
        <v>0</v>
      </c>
      <c r="G40" s="27">
        <v>0</v>
      </c>
      <c r="H40" s="35">
        <v>0</v>
      </c>
      <c r="I40" s="35">
        <v>1650</v>
      </c>
      <c r="J40" s="53">
        <v>127</v>
      </c>
      <c r="K40" s="5">
        <f t="shared" si="0"/>
        <v>0.60417429512998899</v>
      </c>
      <c r="L40" s="9"/>
      <c r="M40" s="11"/>
      <c r="N40" s="26"/>
      <c r="O40" s="6"/>
    </row>
    <row r="41" spans="1:15" customFormat="1" ht="8.1" customHeight="1" x14ac:dyDescent="0.2">
      <c r="A41" s="25"/>
      <c r="C41" s="33"/>
      <c r="D41" s="36"/>
      <c r="E41" s="35"/>
      <c r="F41" s="35"/>
      <c r="G41" s="35"/>
      <c r="H41" s="35"/>
      <c r="I41" s="35"/>
      <c r="J41" s="35"/>
      <c r="K41" s="5"/>
      <c r="L41" s="23"/>
      <c r="M41" s="23"/>
      <c r="N41" s="25"/>
    </row>
    <row r="42" spans="1:15" ht="15.95" customHeight="1" x14ac:dyDescent="0.25">
      <c r="A42" s="34"/>
      <c r="B42" s="2" t="s">
        <v>30</v>
      </c>
      <c r="C42" s="19">
        <v>2174</v>
      </c>
      <c r="D42" s="30">
        <v>1674</v>
      </c>
      <c r="E42" s="53">
        <v>13</v>
      </c>
      <c r="F42" s="53">
        <v>0</v>
      </c>
      <c r="G42" s="27">
        <v>15</v>
      </c>
      <c r="H42" s="35">
        <v>0</v>
      </c>
      <c r="I42" s="35">
        <v>1618</v>
      </c>
      <c r="J42" s="53">
        <v>28</v>
      </c>
      <c r="K42" s="5">
        <f t="shared" si="0"/>
        <v>0.74425022999080037</v>
      </c>
      <c r="L42" s="9"/>
      <c r="M42" s="11"/>
      <c r="N42" s="26"/>
      <c r="O42" s="6"/>
    </row>
    <row r="43" spans="1:15" ht="15.95" customHeight="1" x14ac:dyDescent="0.25">
      <c r="A43" s="34"/>
      <c r="B43" s="2" t="s">
        <v>31</v>
      </c>
      <c r="C43" s="19">
        <v>1153</v>
      </c>
      <c r="D43" s="52">
        <v>55</v>
      </c>
      <c r="E43" s="53">
        <v>9</v>
      </c>
      <c r="F43" s="53">
        <v>0</v>
      </c>
      <c r="G43" s="27">
        <v>0</v>
      </c>
      <c r="H43" s="53">
        <v>0</v>
      </c>
      <c r="I43" s="53">
        <v>0</v>
      </c>
      <c r="J43" s="53">
        <v>46</v>
      </c>
      <c r="K43" s="5">
        <f t="shared" si="0"/>
        <v>0</v>
      </c>
      <c r="L43" s="9"/>
      <c r="M43" s="22"/>
      <c r="N43" s="26"/>
      <c r="O43" s="6"/>
    </row>
    <row r="44" spans="1:15" ht="15.95" customHeight="1" x14ac:dyDescent="0.25">
      <c r="A44" s="34"/>
      <c r="B44" s="2" t="s">
        <v>32</v>
      </c>
      <c r="C44" s="19">
        <v>14707</v>
      </c>
      <c r="D44" s="30">
        <v>3205</v>
      </c>
      <c r="E44" s="53">
        <v>0</v>
      </c>
      <c r="F44" s="53">
        <v>0</v>
      </c>
      <c r="G44" s="27">
        <v>207</v>
      </c>
      <c r="H44" s="35">
        <v>79</v>
      </c>
      <c r="I44" s="35">
        <v>2866</v>
      </c>
      <c r="J44" s="53">
        <v>53</v>
      </c>
      <c r="K44" s="5">
        <f t="shared" si="0"/>
        <v>0.19487318963758754</v>
      </c>
      <c r="L44" s="9"/>
      <c r="M44" s="22"/>
      <c r="N44" s="6"/>
      <c r="O44" s="6"/>
    </row>
    <row r="45" spans="1:15" ht="8.1" customHeight="1" x14ac:dyDescent="0.25">
      <c r="A45" s="34"/>
      <c r="B45" s="2"/>
      <c r="C45" s="19"/>
      <c r="D45" s="30"/>
      <c r="E45" s="28"/>
      <c r="F45" s="28"/>
      <c r="G45" s="28"/>
      <c r="H45" s="28"/>
      <c r="I45" s="28"/>
      <c r="J45" s="28"/>
      <c r="K45" s="5"/>
      <c r="L45" s="9"/>
      <c r="M45" s="9"/>
    </row>
    <row r="46" spans="1:15" ht="15.95" customHeight="1" x14ac:dyDescent="0.25">
      <c r="A46" s="34"/>
      <c r="B46" s="2" t="s">
        <v>33</v>
      </c>
      <c r="C46" s="19">
        <v>2541</v>
      </c>
      <c r="D46" s="30">
        <v>1866</v>
      </c>
      <c r="E46" s="53">
        <v>5</v>
      </c>
      <c r="F46" s="53">
        <v>3</v>
      </c>
      <c r="G46" s="27">
        <v>41</v>
      </c>
      <c r="H46" s="35">
        <v>0</v>
      </c>
      <c r="I46" s="35">
        <v>1795</v>
      </c>
      <c r="J46" s="53">
        <v>22</v>
      </c>
      <c r="K46" s="5">
        <f t="shared" si="0"/>
        <v>0.70641479732388823</v>
      </c>
      <c r="L46" s="9"/>
      <c r="M46" s="11"/>
      <c r="N46" s="6"/>
      <c r="O46" s="6"/>
    </row>
    <row r="47" spans="1:15" ht="15.95" customHeight="1" x14ac:dyDescent="0.25">
      <c r="A47" s="34"/>
      <c r="B47" s="2" t="s">
        <v>49</v>
      </c>
      <c r="C47" s="19">
        <v>45442</v>
      </c>
      <c r="D47" s="30">
        <v>8372</v>
      </c>
      <c r="E47" s="53">
        <v>169</v>
      </c>
      <c r="F47" s="53">
        <v>0</v>
      </c>
      <c r="G47" s="27">
        <v>240</v>
      </c>
      <c r="H47" s="35">
        <v>108</v>
      </c>
      <c r="I47" s="35">
        <v>6228</v>
      </c>
      <c r="J47" s="35">
        <v>1627</v>
      </c>
      <c r="K47" s="5">
        <f t="shared" si="0"/>
        <v>0.13705382685621231</v>
      </c>
      <c r="L47" s="9"/>
      <c r="M47" s="11"/>
      <c r="N47" s="6"/>
      <c r="O47" s="6"/>
    </row>
    <row r="48" spans="1:15" ht="15.95" customHeight="1" x14ac:dyDescent="0.25">
      <c r="A48" s="34"/>
      <c r="B48" s="2" t="s">
        <v>34</v>
      </c>
      <c r="C48" s="19">
        <v>1790</v>
      </c>
      <c r="D48" s="52">
        <v>251</v>
      </c>
      <c r="E48" s="53">
        <v>0</v>
      </c>
      <c r="F48" s="53">
        <v>0</v>
      </c>
      <c r="G48" s="27">
        <v>0</v>
      </c>
      <c r="H48" s="53">
        <v>0</v>
      </c>
      <c r="I48" s="53">
        <v>203</v>
      </c>
      <c r="J48" s="53">
        <v>48</v>
      </c>
      <c r="K48" s="5">
        <f>+I48/C48</f>
        <v>0.11340782122905028</v>
      </c>
      <c r="L48" s="9"/>
      <c r="M48" s="11"/>
      <c r="N48" s="6"/>
      <c r="O48" s="6"/>
    </row>
    <row r="49" spans="1:15" ht="8.1" customHeight="1" x14ac:dyDescent="0.25">
      <c r="A49" s="15"/>
      <c r="B49" s="16"/>
      <c r="C49" s="17"/>
      <c r="D49" s="18"/>
      <c r="E49" s="29"/>
      <c r="F49" s="29"/>
      <c r="G49" s="29"/>
      <c r="H49" s="29"/>
      <c r="I49" s="29"/>
      <c r="J49" s="29"/>
      <c r="K49" s="24"/>
      <c r="L49" s="9"/>
      <c r="M49" s="9"/>
    </row>
    <row r="50" spans="1:15" s="13" customFormat="1" ht="21" customHeight="1" thickBot="1" x14ac:dyDescent="0.25">
      <c r="A50" s="66"/>
      <c r="B50" s="67" t="s">
        <v>35</v>
      </c>
      <c r="C50" s="68">
        <f>SUM(C6:C48)</f>
        <v>293899</v>
      </c>
      <c r="D50" s="69">
        <f t="shared" ref="D50:J50" si="1">SUM(D6:D48)</f>
        <v>54433</v>
      </c>
      <c r="E50" s="68">
        <f t="shared" si="1"/>
        <v>1391</v>
      </c>
      <c r="F50" s="68">
        <f t="shared" si="1"/>
        <v>200</v>
      </c>
      <c r="G50" s="68">
        <f>SUM(G6:G48)</f>
        <v>2081</v>
      </c>
      <c r="H50" s="68">
        <f t="shared" si="1"/>
        <v>1346</v>
      </c>
      <c r="I50" s="68">
        <f t="shared" si="1"/>
        <v>40798</v>
      </c>
      <c r="J50" s="68">
        <f t="shared" si="1"/>
        <v>8617</v>
      </c>
      <c r="K50" s="70">
        <f>+I50/C50</f>
        <v>0.13881639610886734</v>
      </c>
      <c r="L50" s="62"/>
      <c r="M50" s="71"/>
      <c r="N50" s="14"/>
      <c r="O50" s="14"/>
    </row>
    <row r="51" spans="1:15" ht="8.1" customHeight="1" thickTop="1" x14ac:dyDescent="0.2">
      <c r="E51" s="7"/>
    </row>
    <row r="52" spans="1:15" ht="37.5" customHeight="1" x14ac:dyDescent="0.2"/>
    <row r="55" spans="1:15" x14ac:dyDescent="0.2">
      <c r="M55" s="19"/>
    </row>
  </sheetData>
  <mergeCells count="2">
    <mergeCell ref="D2:J2"/>
    <mergeCell ref="A1:M1"/>
  </mergeCells>
  <phoneticPr fontId="0" type="noConversion"/>
  <printOptions horizontalCentered="1" verticalCentered="1"/>
  <pageMargins left="0.5" right="0.5" top="0.5" bottom="0.5" header="0" footer="0"/>
  <pageSetup scale="68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E13" sqref="E13"/>
    </sheetView>
  </sheetViews>
  <sheetFormatPr defaultRowHeight="12.75" x14ac:dyDescent="0.2"/>
  <cols>
    <col min="1" max="1" width="18.85546875" bestFit="1" customWidth="1"/>
    <col min="2" max="2" width="15.28515625" bestFit="1" customWidth="1"/>
    <col min="3" max="3" width="12.85546875" style="46" bestFit="1" customWidth="1"/>
    <col min="4" max="4" width="12.5703125" customWidth="1"/>
    <col min="5" max="5" width="5.28515625" style="31" customWidth="1"/>
    <col min="7" max="7" width="20" bestFit="1" customWidth="1"/>
    <col min="8" max="8" width="9.140625" style="20"/>
  </cols>
  <sheetData>
    <row r="1" spans="1:5" x14ac:dyDescent="0.2">
      <c r="B1" t="s">
        <v>53</v>
      </c>
      <c r="C1" s="46" t="s">
        <v>51</v>
      </c>
      <c r="D1" t="s">
        <v>52</v>
      </c>
    </row>
    <row r="2" spans="1:5" ht="15.75" x14ac:dyDescent="0.25">
      <c r="A2" s="2" t="s">
        <v>77</v>
      </c>
      <c r="B2" s="47">
        <v>0.82357594936708856</v>
      </c>
      <c r="C2" s="48"/>
      <c r="D2" s="33"/>
      <c r="E2" s="32"/>
    </row>
    <row r="3" spans="1:5" ht="15.75" x14ac:dyDescent="0.25">
      <c r="A3" s="2" t="s">
        <v>40</v>
      </c>
      <c r="B3" s="47">
        <v>0.79732402559627691</v>
      </c>
      <c r="C3" s="45"/>
      <c r="D3" s="19"/>
    </row>
    <row r="4" spans="1:5" ht="15.75" x14ac:dyDescent="0.25">
      <c r="A4" s="2" t="s">
        <v>54</v>
      </c>
      <c r="B4" s="47">
        <v>0.78661710037174726</v>
      </c>
      <c r="C4" s="45"/>
      <c r="D4" s="19"/>
    </row>
    <row r="5" spans="1:5" ht="15.75" x14ac:dyDescent="0.25">
      <c r="A5" s="2" t="s">
        <v>78</v>
      </c>
      <c r="B5" s="47">
        <v>0.77494014365522745</v>
      </c>
      <c r="C5" s="45"/>
      <c r="D5" s="19"/>
    </row>
    <row r="6" spans="1:5" ht="15.75" x14ac:dyDescent="0.25">
      <c r="A6" s="2" t="s">
        <v>47</v>
      </c>
      <c r="B6" s="20">
        <v>0.74425022999080037</v>
      </c>
      <c r="C6" s="65"/>
      <c r="D6" s="12"/>
    </row>
    <row r="7" spans="1:5" ht="15.75" x14ac:dyDescent="0.25">
      <c r="A7" s="2" t="s">
        <v>48</v>
      </c>
      <c r="B7" s="20">
        <v>0.70641479732388823</v>
      </c>
      <c r="C7" s="48"/>
      <c r="D7" s="33"/>
    </row>
    <row r="8" spans="1:5" ht="15.75" x14ac:dyDescent="0.25">
      <c r="A8" s="2" t="s">
        <v>61</v>
      </c>
      <c r="B8" s="47">
        <v>0.6376811594202898</v>
      </c>
      <c r="C8" s="45"/>
      <c r="D8" s="19"/>
    </row>
    <row r="9" spans="1:5" ht="15.75" x14ac:dyDescent="0.25">
      <c r="A9" s="2" t="s">
        <v>46</v>
      </c>
      <c r="B9" s="20">
        <v>0.60417429512998899</v>
      </c>
      <c r="C9" s="45"/>
      <c r="D9" s="19"/>
    </row>
    <row r="10" spans="1:5" ht="15.75" x14ac:dyDescent="0.25">
      <c r="A10" s="2" t="s">
        <v>41</v>
      </c>
      <c r="B10" s="47">
        <v>0.56908665105386413</v>
      </c>
      <c r="C10" s="48"/>
      <c r="D10" s="33"/>
    </row>
    <row r="11" spans="1:5" ht="15.75" x14ac:dyDescent="0.25">
      <c r="A11" s="2" t="s">
        <v>81</v>
      </c>
      <c r="B11" s="20">
        <v>0.52485590778097979</v>
      </c>
      <c r="C11" s="45"/>
      <c r="D11" s="19"/>
    </row>
    <row r="12" spans="1:5" ht="15.75" x14ac:dyDescent="0.25">
      <c r="A12" s="2" t="s">
        <v>37</v>
      </c>
      <c r="B12" s="47">
        <v>0.46400778210116733</v>
      </c>
      <c r="C12" s="45"/>
      <c r="D12" s="19"/>
    </row>
    <row r="13" spans="1:5" ht="15.75" x14ac:dyDescent="0.25">
      <c r="A13" s="2" t="s">
        <v>65</v>
      </c>
      <c r="B13" s="20">
        <v>0.30763790664780766</v>
      </c>
      <c r="C13" s="45"/>
      <c r="D13" s="19"/>
    </row>
    <row r="14" spans="1:5" ht="15.75" x14ac:dyDescent="0.25">
      <c r="A14" s="2" t="s">
        <v>43</v>
      </c>
      <c r="B14" s="47">
        <v>0.29468599033816423</v>
      </c>
      <c r="C14" s="45"/>
      <c r="D14" s="19"/>
    </row>
    <row r="15" spans="1:5" ht="15.75" x14ac:dyDescent="0.25">
      <c r="A15" s="2" t="s">
        <v>63</v>
      </c>
      <c r="B15" s="20">
        <v>0.19487318963758754</v>
      </c>
      <c r="C15" s="45"/>
      <c r="D15" s="19"/>
    </row>
    <row r="16" spans="1:5" ht="15.75" x14ac:dyDescent="0.25">
      <c r="A16" s="2" t="s">
        <v>67</v>
      </c>
      <c r="B16" s="20">
        <v>0.15571753986332573</v>
      </c>
      <c r="C16" s="48"/>
      <c r="D16" s="33"/>
    </row>
    <row r="17" spans="1:4" ht="15.75" x14ac:dyDescent="0.25">
      <c r="A17" s="2" t="s">
        <v>42</v>
      </c>
      <c r="B17" s="47">
        <v>0.15103189493433397</v>
      </c>
      <c r="C17" s="64"/>
      <c r="D17" s="33"/>
    </row>
    <row r="18" spans="1:4" ht="15.75" x14ac:dyDescent="0.25">
      <c r="A18" s="2" t="s">
        <v>56</v>
      </c>
      <c r="B18" s="47">
        <v>0.14075887392900857</v>
      </c>
      <c r="C18" s="49"/>
      <c r="D18" s="19"/>
    </row>
    <row r="19" spans="1:4" x14ac:dyDescent="0.2">
      <c r="A19" t="s">
        <v>35</v>
      </c>
      <c r="B19" s="20">
        <v>0.13881639610886734</v>
      </c>
    </row>
    <row r="20" spans="1:4" ht="15.75" x14ac:dyDescent="0.25">
      <c r="A20" s="2" t="s">
        <v>50</v>
      </c>
      <c r="B20" s="20">
        <v>0.13705382685621231</v>
      </c>
    </row>
    <row r="21" spans="1:4" ht="15.75" x14ac:dyDescent="0.25">
      <c r="A21" s="2" t="s">
        <v>64</v>
      </c>
      <c r="B21" s="20">
        <v>0.11340782122905028</v>
      </c>
    </row>
    <row r="22" spans="1:4" ht="15.75" x14ac:dyDescent="0.25">
      <c r="A22" s="2" t="s">
        <v>38</v>
      </c>
      <c r="B22" s="47">
        <v>9.6381182147165262E-2</v>
      </c>
      <c r="C22" s="49"/>
      <c r="D22" s="19"/>
    </row>
    <row r="23" spans="1:4" ht="15.75" x14ac:dyDescent="0.25">
      <c r="A23" s="2" t="s">
        <v>79</v>
      </c>
      <c r="B23" s="47">
        <v>8.9605734767025089E-2</v>
      </c>
    </row>
    <row r="24" spans="1:4" ht="15.75" x14ac:dyDescent="0.25">
      <c r="A24" s="2" t="s">
        <v>44</v>
      </c>
      <c r="B24" s="20">
        <v>8.6832061068702296E-2</v>
      </c>
    </row>
    <row r="25" spans="1:4" ht="15.75" x14ac:dyDescent="0.25">
      <c r="A25" s="2" t="s">
        <v>58</v>
      </c>
      <c r="B25" s="47">
        <v>7.250584724574563E-2</v>
      </c>
      <c r="C25" s="64"/>
      <c r="D25" s="33"/>
    </row>
    <row r="26" spans="1:4" ht="15.75" x14ac:dyDescent="0.25">
      <c r="A26" s="2" t="s">
        <v>36</v>
      </c>
      <c r="B26" s="47">
        <v>6.633303002729754E-2</v>
      </c>
      <c r="C26" s="49"/>
      <c r="D26" s="19"/>
    </row>
    <row r="27" spans="1:4" ht="15.75" x14ac:dyDescent="0.25">
      <c r="A27" s="2" t="s">
        <v>39</v>
      </c>
      <c r="B27" s="47">
        <v>5.4972787254097114E-2</v>
      </c>
    </row>
    <row r="28" spans="1:4" ht="15.75" x14ac:dyDescent="0.25">
      <c r="A28" s="2" t="s">
        <v>80</v>
      </c>
      <c r="B28" s="20">
        <v>5.2870270915383696E-2</v>
      </c>
    </row>
    <row r="29" spans="1:4" ht="15.75" x14ac:dyDescent="0.25">
      <c r="A29" s="2" t="s">
        <v>62</v>
      </c>
      <c r="B29" s="47">
        <v>2.4345618162129868E-2</v>
      </c>
    </row>
    <row r="30" spans="1:4" ht="15.75" x14ac:dyDescent="0.25">
      <c r="A30" s="2" t="s">
        <v>55</v>
      </c>
      <c r="B30" s="47">
        <v>1.5729265967588179E-2</v>
      </c>
    </row>
    <row r="31" spans="1:4" ht="15.75" x14ac:dyDescent="0.25">
      <c r="A31" s="2" t="s">
        <v>60</v>
      </c>
      <c r="B31" s="47">
        <v>1.4088747064844361E-2</v>
      </c>
    </row>
    <row r="32" spans="1:4" ht="15.75" x14ac:dyDescent="0.25">
      <c r="A32" s="2" t="s">
        <v>57</v>
      </c>
      <c r="B32" s="47">
        <v>2.5410654324348851E-3</v>
      </c>
    </row>
    <row r="33" spans="1:2" ht="15.75" x14ac:dyDescent="0.25">
      <c r="A33" s="2" t="s">
        <v>59</v>
      </c>
      <c r="B33" s="47">
        <v>0</v>
      </c>
    </row>
    <row r="34" spans="1:2" ht="15.75" x14ac:dyDescent="0.25">
      <c r="A34" s="2" t="s">
        <v>45</v>
      </c>
      <c r="B34" s="20">
        <v>0</v>
      </c>
    </row>
    <row r="35" spans="1:2" ht="15.75" x14ac:dyDescent="0.25">
      <c r="A35" s="2" t="s">
        <v>66</v>
      </c>
      <c r="B35" s="20">
        <v>0</v>
      </c>
    </row>
  </sheetData>
  <sortState ref="A2:B35">
    <sortCondition descending="1" ref="B2:B35"/>
  </sortState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2024-06-19T15:40:27Z</cp:lastPrinted>
  <dcterms:created xsi:type="dcterms:W3CDTF">1999-09-27T19:06:18Z</dcterms:created>
  <dcterms:modified xsi:type="dcterms:W3CDTF">2024-06-19T15:41:05Z</dcterms:modified>
</cp:coreProperties>
</file>