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3630" yWindow="-60" windowWidth="16965" windowHeight="12900"/>
  </bookViews>
  <sheets>
    <sheet name="Sheet1" sheetId="1" r:id="rId1"/>
    <sheet name="data" sheetId="2" r:id="rId2"/>
  </sheets>
  <definedNames>
    <definedName name="_xlnm.Print_Area" localSheetId="0">Sheet1!$A$1:$Q$49</definedName>
  </definedNames>
  <calcPr calcId="162913"/>
</workbook>
</file>

<file path=xl/calcChain.xml><?xml version="1.0" encoding="utf-8"?>
<calcChain xmlns="http://schemas.openxmlformats.org/spreadsheetml/2006/main">
  <c r="F9" i="2" l="1"/>
  <c r="F15" i="2"/>
  <c r="F24" i="2"/>
  <c r="F30" i="2"/>
  <c r="F22" i="2"/>
  <c r="F29" i="2"/>
  <c r="F2" i="2"/>
  <c r="F33" i="2"/>
  <c r="F26" i="2"/>
  <c r="F16" i="2"/>
  <c r="F18" i="2"/>
  <c r="F13" i="2"/>
  <c r="F25" i="2"/>
  <c r="F10" i="2"/>
  <c r="F5" i="2"/>
  <c r="F34" i="2"/>
  <c r="F23" i="2"/>
  <c r="F14" i="2"/>
  <c r="F8" i="2"/>
  <c r="F20" i="2"/>
  <c r="F6" i="2"/>
  <c r="F17" i="2"/>
  <c r="F27" i="2"/>
  <c r="F35" i="2"/>
  <c r="F4" i="2"/>
  <c r="F11" i="2"/>
  <c r="F3" i="2"/>
  <c r="F19" i="2"/>
  <c r="F32" i="2"/>
  <c r="F12" i="2"/>
  <c r="F28" i="2"/>
  <c r="F7" i="2"/>
  <c r="F21" i="2"/>
  <c r="G9" i="2"/>
  <c r="H9" i="2"/>
  <c r="G15" i="2"/>
  <c r="H15" i="2"/>
  <c r="G24" i="2"/>
  <c r="H24" i="2"/>
  <c r="G30" i="2"/>
  <c r="H30" i="2"/>
  <c r="G22" i="2"/>
  <c r="H22" i="2"/>
  <c r="G29" i="2"/>
  <c r="H29" i="2"/>
  <c r="G2" i="2"/>
  <c r="H2" i="2"/>
  <c r="G33" i="2"/>
  <c r="H33" i="2"/>
  <c r="G26" i="2"/>
  <c r="H26" i="2"/>
  <c r="G16" i="2"/>
  <c r="H16" i="2"/>
  <c r="G18" i="2"/>
  <c r="H18" i="2"/>
  <c r="G13" i="2"/>
  <c r="H13" i="2"/>
  <c r="G25" i="2"/>
  <c r="H25" i="2"/>
  <c r="G10" i="2"/>
  <c r="H10" i="2"/>
  <c r="G5" i="2"/>
  <c r="H5" i="2"/>
  <c r="G34" i="2"/>
  <c r="H34" i="2"/>
  <c r="G23" i="2"/>
  <c r="H23" i="2"/>
  <c r="G14" i="2"/>
  <c r="H14" i="2"/>
  <c r="G8" i="2"/>
  <c r="H8" i="2"/>
  <c r="G20" i="2"/>
  <c r="H20" i="2"/>
  <c r="G6" i="2"/>
  <c r="H6" i="2"/>
  <c r="G17" i="2"/>
  <c r="H17" i="2"/>
  <c r="G27" i="2"/>
  <c r="H27" i="2"/>
  <c r="G35" i="2"/>
  <c r="H35" i="2"/>
  <c r="G4" i="2"/>
  <c r="H4" i="2"/>
  <c r="G11" i="2"/>
  <c r="H11" i="2"/>
  <c r="G3" i="2"/>
  <c r="H3" i="2"/>
  <c r="G19" i="2"/>
  <c r="H19" i="2"/>
  <c r="G32" i="2"/>
  <c r="H32" i="2"/>
  <c r="G12" i="2"/>
  <c r="H12" i="2"/>
  <c r="G28" i="2"/>
  <c r="H28" i="2"/>
  <c r="G7" i="2"/>
  <c r="H7" i="2"/>
  <c r="G21" i="2"/>
  <c r="H21" i="2"/>
  <c r="F31" i="2"/>
  <c r="G31" i="2"/>
  <c r="H31" i="2"/>
  <c r="O47" i="1" l="1"/>
  <c r="N47" i="1"/>
  <c r="M47" i="1"/>
  <c r="G47" i="1"/>
  <c r="L47" i="1"/>
  <c r="K47" i="1"/>
  <c r="J47" i="1"/>
  <c r="I47" i="1"/>
  <c r="H47" i="1"/>
  <c r="F47" i="1"/>
  <c r="E47" i="1"/>
  <c r="D47" i="1"/>
  <c r="C47" i="1"/>
</calcChain>
</file>

<file path=xl/sharedStrings.xml><?xml version="1.0" encoding="utf-8"?>
<sst xmlns="http://schemas.openxmlformats.org/spreadsheetml/2006/main" count="93" uniqueCount="85">
  <si>
    <t>Utility gas</t>
  </si>
  <si>
    <t>Bottled, tank, or LP gas</t>
  </si>
  <si>
    <t>Electricity</t>
  </si>
  <si>
    <t>Fuel oil, kerosene, etc</t>
  </si>
  <si>
    <t>Coal or coke</t>
  </si>
  <si>
    <t>Wood</t>
  </si>
  <si>
    <t>Solar energy</t>
  </si>
  <si>
    <t>Other fuel</t>
  </si>
  <si>
    <t>No fuel used</t>
  </si>
  <si>
    <t>Lacking complete plumbing facilities</t>
  </si>
  <si>
    <t>Lacking complete kitchen facilities</t>
  </si>
  <si>
    <t>No telephone service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</si>
  <si>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</si>
  <si>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</si>
  <si>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</si>
  <si>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</si>
  <si>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</si>
  <si>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</si>
  <si>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</si>
  <si>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</si>
  <si>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</si>
  <si>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</si>
  <si>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</si>
  <si>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</si>
  <si>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</si>
  <si>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</si>
  <si>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</si>
  <si>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</si>
  <si>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</si>
  <si>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</si>
  <si>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</si>
  <si>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</si>
  <si>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</si>
  <si>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</si>
  <si>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</si>
  <si>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</si>
  <si>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</si>
  <si>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</si>
  <si>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</si>
  <si>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</si>
  <si>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</si>
  <si>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</si>
  <si>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</si>
  <si>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Point Pleasant Beach Borough</t>
  </si>
  <si>
    <t>Ocean County</t>
  </si>
  <si>
    <t>House Heating Fuel</t>
  </si>
  <si>
    <t>Other Utility Characteristics</t>
  </si>
  <si>
    <t>Municipality</t>
  </si>
  <si>
    <t>Occupied housing units</t>
  </si>
  <si>
    <t>Toms River Township</t>
  </si>
  <si>
    <t>House Heating Fuel and Other Utility Characteristics, 2022</t>
  </si>
  <si>
    <t>Barnegat</t>
  </si>
  <si>
    <t>Barnegat Lt</t>
  </si>
  <si>
    <t>Bay Head</t>
  </si>
  <si>
    <t>Beach Haven</t>
  </si>
  <si>
    <t>Beachwood</t>
  </si>
  <si>
    <t>Berkeley</t>
  </si>
  <si>
    <t>Brick</t>
  </si>
  <si>
    <t>Eagleswood</t>
  </si>
  <si>
    <t>Harvey Cdrs</t>
  </si>
  <si>
    <t>Island Hts</t>
  </si>
  <si>
    <t>Jackson</t>
  </si>
  <si>
    <t>Lacey</t>
  </si>
  <si>
    <t>Lakehurst</t>
  </si>
  <si>
    <t>Lakewood</t>
  </si>
  <si>
    <t>Lavallette</t>
  </si>
  <si>
    <t>Little Egg Hbr</t>
  </si>
  <si>
    <t>Long Beach</t>
  </si>
  <si>
    <t>Manchester</t>
  </si>
  <si>
    <t>Mantoloking</t>
  </si>
  <si>
    <t>Ocean</t>
  </si>
  <si>
    <t>Ocean Gate</t>
  </si>
  <si>
    <t>Pine Beach</t>
  </si>
  <si>
    <t>Plumsted</t>
  </si>
  <si>
    <t>Pt Pleasant</t>
  </si>
  <si>
    <t>Pt Pleasant Bch</t>
  </si>
  <si>
    <t>Seaside Hts</t>
  </si>
  <si>
    <t>Seaside Park</t>
  </si>
  <si>
    <t>Ship Bottom</t>
  </si>
  <si>
    <t>So Toms River</t>
  </si>
  <si>
    <t>Stafford</t>
  </si>
  <si>
    <t>Surf City</t>
  </si>
  <si>
    <t>Toms River</t>
  </si>
  <si>
    <t>Tuckerton</t>
  </si>
  <si>
    <t>OCEAN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</si>
</sst>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0.24994659260841701"/>
        <bgColor indexed="65"/>
      </patternFill>
    </fill>
    <fill>
      <patternFill patternType="solid">
        <fgColor theme="0" tint="-0.14996795556505021"/>
        <bgColor theme="0" tint="-0.24994659260841701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3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vertical="center"/>
    </xf>
    <xf numFmtId="0" fontId="0" fillId="0" borderId="8" xfId="0" applyBorder="1"/>
    <xf numFmtId="0" fontId="2" fillId="0" borderId="9" xfId="0" applyFont="1" applyBorder="1"/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0" fontId="3" fillId="0" borderId="13" xfId="0" applyNumberFormat="1" applyFont="1" applyFill="1" applyBorder="1" applyAlignment="1">
      <alignment horizontal="right" vertical="top" wrapText="1"/>
    </xf>
    <xf numFmtId="0" fontId="3" fillId="0" borderId="17" xfId="0" applyNumberFormat="1" applyFont="1" applyFill="1" applyBorder="1" applyAlignment="1">
      <alignment horizontal="right" vertical="top" wrapText="1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 wrapText="1"/>
    </xf>
    <xf numFmtId="0" fontId="3" fillId="0" borderId="9" xfId="0" applyNumberFormat="1" applyFont="1" applyFill="1" applyBorder="1" applyAlignment="1">
      <alignment horizontal="right" vertical="top" wrapText="1"/>
    </xf>
    <xf numFmtId="3" fontId="2" fillId="0" borderId="19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right" vertical="top" wrapText="1"/>
    </xf>
    <xf numFmtId="0" fontId="3" fillId="0" borderId="27" xfId="0" applyNumberFormat="1" applyFont="1" applyFill="1" applyBorder="1" applyAlignment="1">
      <alignment horizontal="right" vertical="top" wrapText="1"/>
    </xf>
    <xf numFmtId="3" fontId="2" fillId="0" borderId="10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18" xfId="0" applyBorder="1"/>
    <xf numFmtId="0" fontId="0" fillId="0" borderId="18" xfId="0" applyFill="1" applyBorder="1"/>
    <xf numFmtId="3" fontId="2" fillId="0" borderId="11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6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5" xfId="0" applyFill="1" applyBorder="1"/>
    <xf numFmtId="0" fontId="2" fillId="0" borderId="7" xfId="0" applyFont="1" applyFill="1" applyBorder="1" applyAlignment="1">
      <alignment vertical="center"/>
    </xf>
    <xf numFmtId="164" fontId="0" fillId="0" borderId="0" xfId="0" applyNumberFormat="1"/>
    <xf numFmtId="3" fontId="1" fillId="0" borderId="13" xfId="0" applyNumberFormat="1" applyFont="1" applyFill="1" applyBorder="1" applyAlignment="1">
      <alignment horizontal="right" vertical="top" wrapText="1"/>
    </xf>
    <xf numFmtId="0" fontId="1" fillId="0" borderId="13" xfId="0" applyNumberFormat="1" applyFont="1" applyFill="1" applyBorder="1" applyAlignment="1">
      <alignment horizontal="right" vertical="top" wrapText="1"/>
    </xf>
    <xf numFmtId="3" fontId="1" fillId="0" borderId="26" xfId="0" applyNumberFormat="1" applyFont="1" applyFill="1" applyBorder="1" applyAlignment="1">
      <alignment horizontal="right" vertical="top" wrapText="1"/>
    </xf>
    <xf numFmtId="0" fontId="5" fillId="2" borderId="30" xfId="0" applyFont="1" applyFill="1" applyBorder="1" applyAlignment="1">
      <alignment vertical="center" wrapText="1"/>
    </xf>
    <xf numFmtId="3" fontId="1" fillId="0" borderId="17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0" fontId="1" fillId="0" borderId="14" xfId="0" applyNumberFormat="1" applyFont="1" applyFill="1" applyBorder="1" applyAlignment="1">
      <alignment horizontal="right" vertical="top" wrapText="1"/>
    </xf>
    <xf numFmtId="0" fontId="1" fillId="0" borderId="15" xfId="0" applyNumberFormat="1" applyFont="1" applyFill="1" applyBorder="1" applyAlignment="1">
      <alignment horizontal="right" vertical="top" wrapText="1"/>
    </xf>
    <xf numFmtId="0" fontId="1" fillId="0" borderId="16" xfId="0" applyFont="1" applyBorder="1"/>
    <xf numFmtId="0" fontId="1" fillId="0" borderId="17" xfId="0" applyNumberFormat="1" applyFont="1" applyFill="1" applyBorder="1" applyAlignment="1">
      <alignment horizontal="right" vertical="top" wrapText="1"/>
    </xf>
    <xf numFmtId="0" fontId="1" fillId="0" borderId="18" xfId="0" applyFont="1" applyBorder="1"/>
    <xf numFmtId="0" fontId="1" fillId="0" borderId="18" xfId="0" applyFont="1" applyFill="1" applyBorder="1"/>
    <xf numFmtId="3" fontId="1" fillId="0" borderId="18" xfId="0" applyNumberFormat="1" applyFont="1" applyFill="1" applyBorder="1"/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27" xfId="0" applyNumberFormat="1" applyFont="1" applyFill="1" applyBorder="1" applyAlignment="1">
      <alignment horizontal="right" vertical="top" wrapText="1"/>
    </xf>
    <xf numFmtId="0" fontId="1" fillId="0" borderId="9" xfId="0" applyNumberFormat="1" applyFont="1" applyFill="1" applyBorder="1" applyAlignment="1">
      <alignment horizontal="right" vertical="top" wrapText="1"/>
    </xf>
    <xf numFmtId="0" fontId="1" fillId="0" borderId="27" xfId="0" applyNumberFormat="1" applyFont="1" applyFill="1" applyBorder="1" applyAlignment="1">
      <alignment horizontal="right" vertical="top" wrapText="1"/>
    </xf>
    <xf numFmtId="3" fontId="2" fillId="0" borderId="28" xfId="0" applyNumberFormat="1" applyFont="1" applyFill="1" applyBorder="1" applyAlignment="1">
      <alignment horizontal="right" vertical="center" wrapText="1"/>
    </xf>
    <xf numFmtId="3" fontId="2" fillId="0" borderId="29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2" fillId="0" borderId="10" xfId="0" applyNumberFormat="1" applyFont="1" applyFill="1" applyBorder="1" applyAlignment="1">
      <alignment horizontal="right" vertical="center" wrapText="1"/>
    </xf>
    <xf numFmtId="0" fontId="2" fillId="0" borderId="20" xfId="0" applyNumberFormat="1" applyFont="1" applyFill="1" applyBorder="1" applyAlignment="1">
      <alignment horizontal="right" vertical="center" wrapText="1"/>
    </xf>
    <xf numFmtId="0" fontId="0" fillId="3" borderId="21" xfId="0" applyFill="1" applyBorder="1" applyAlignment="1">
      <alignment vertical="center"/>
    </xf>
    <xf numFmtId="0" fontId="2" fillId="3" borderId="2" xfId="0" applyFont="1" applyFill="1" applyBorder="1"/>
    <xf numFmtId="0" fontId="2" fillId="3" borderId="19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right" wrapText="1"/>
    </xf>
    <xf numFmtId="0" fontId="2" fillId="3" borderId="20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center" vertical="center"/>
    </xf>
    <xf numFmtId="0" fontId="0" fillId="0" borderId="17" xfId="0" applyBorder="1"/>
    <xf numFmtId="3" fontId="2" fillId="0" borderId="17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right" vertical="top" wrapText="1"/>
    </xf>
    <xf numFmtId="0" fontId="0" fillId="0" borderId="16" xfId="0" applyFill="1" applyBorder="1"/>
    <xf numFmtId="0" fontId="0" fillId="0" borderId="0" xfId="0" applyFill="1" applyBorder="1"/>
    <xf numFmtId="3" fontId="2" fillId="0" borderId="18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3" xfId="0" applyBorder="1"/>
    <xf numFmtId="0" fontId="3" fillId="0" borderId="26" xfId="0" applyNumberFormat="1" applyFont="1" applyFill="1" applyBorder="1" applyAlignment="1">
      <alignment horizontal="right" vertical="top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3" fillId="0" borderId="2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5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81800192153265"/>
          <c:y val="4.9107472542413337E-3"/>
          <c:w val="0.47446510229403349"/>
          <c:h val="0.6808895040006866"/>
        </c:manualLayout>
      </c:layout>
      <c:pie3D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09B5-407B-A135-0AB646C2247A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3-09B5-407B-A135-0AB646C2247A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5-09B5-407B-A135-0AB646C2247A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7-09B5-407B-A135-0AB646C2247A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9-09B5-407B-A135-0AB646C2247A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B-09B5-407B-A135-0AB646C2247A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D-09B5-407B-A135-0AB646C2247A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F-09B5-407B-A135-0AB646C2247A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11-09B5-407B-A135-0AB646C2247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/>
                      <a:t>Utility gas </a:t>
                    </a:r>
                  </a:p>
                  <a:p>
                    <a:r>
                      <a:rPr lang="en-US" sz="900"/>
                      <a:t>77.0%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B5-407B-A135-0AB646C2247A}"/>
                </c:ext>
              </c:extLst>
            </c:dLbl>
            <c:dLbl>
              <c:idx val="1"/>
              <c:layout>
                <c:manualLayout>
                  <c:x val="7.7767436062096892E-2"/>
                  <c:y val="-0.31264774977915877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Bottled, tank, or LP gas 1.2%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B5-407B-A135-0AB646C2247A}"/>
                </c:ext>
              </c:extLst>
            </c:dLbl>
            <c:dLbl>
              <c:idx val="2"/>
              <c:layout>
                <c:manualLayout>
                  <c:x val="0.32057582878120411"/>
                  <c:y val="-3.76174808911514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Electricity</a:t>
                    </a:r>
                    <a:endParaRPr lang="en-US" sz="900"/>
                  </a:p>
                  <a:p>
                    <a:r>
                      <a:rPr lang="en-US" sz="900"/>
                      <a:t>14.5%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B5-407B-A135-0AB646C2247A}"/>
                </c:ext>
              </c:extLst>
            </c:dLbl>
            <c:dLbl>
              <c:idx val="3"/>
              <c:layout>
                <c:manualLayout>
                  <c:x val="0.34516059649853181"/>
                  <c:y val="-0.3198727109076636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Fuel oil, kerosene, etc</a:t>
                    </a:r>
                  </a:p>
                  <a:p>
                    <a:r>
                      <a:rPr lang="en-US" sz="900"/>
                      <a:t> 6.2%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6468258350338"/>
                      <c:h val="0.29207117243839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9B5-407B-A135-0AB646C2247A}"/>
                </c:ext>
              </c:extLst>
            </c:dLbl>
            <c:dLbl>
              <c:idx val="4"/>
              <c:layout>
                <c:manualLayout>
                  <c:x val="0.26521537210745655"/>
                  <c:y val="0.12986790819494196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Coal or coke 0.1%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9B5-407B-A135-0AB646C2247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900"/>
                      <a:t>Wood</a:t>
                    </a:r>
                  </a:p>
                  <a:p>
                    <a:r>
                      <a:rPr lang="en-US" sz="900"/>
                      <a:t>0.5%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9B5-407B-A135-0AB646C2247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900"/>
                      <a:t>Solar energy</a:t>
                    </a:r>
                  </a:p>
                  <a:p>
                    <a:r>
                      <a:rPr lang="en-US" sz="900"/>
                      <a:t>0.0%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9B5-407B-A135-0AB646C2247A}"/>
                </c:ext>
              </c:extLst>
            </c:dLbl>
            <c:dLbl>
              <c:idx val="7"/>
              <c:layout>
                <c:manualLayout>
                  <c:x val="-0.26771598100322164"/>
                  <c:y val="0.1963880727324037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Other fuel 0.3%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9B5-407B-A135-0AB646C2247A}"/>
                </c:ext>
              </c:extLst>
            </c:dLbl>
            <c:dLbl>
              <c:idx val="8"/>
              <c:layout>
                <c:manualLayout>
                  <c:x val="-0.36204422757195454"/>
                  <c:y val="-9.9242015588874664E-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No fuel used</a:t>
                    </a:r>
                  </a:p>
                  <a:p>
                    <a:r>
                      <a:rPr lang="en-US" sz="900"/>
                      <a:t> 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9B5-407B-A135-0AB646C224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Sheet1!$D$3:$L$3</c:f>
              <c:strCache>
                <c:ptCount val="9"/>
                <c:pt idx="0">
                  <c:v>Utility gas</c:v>
                </c:pt>
                <c:pt idx="1">
                  <c:v>Bottled, tank, or LP gas</c:v>
                </c:pt>
                <c:pt idx="2">
                  <c:v>Electricity</c:v>
                </c:pt>
                <c:pt idx="3">
                  <c:v>Fuel oil, kerosene, etc</c:v>
                </c:pt>
                <c:pt idx="4">
                  <c:v>Coal or coke</c:v>
                </c:pt>
                <c:pt idx="5">
                  <c:v>Wood</c:v>
                </c:pt>
                <c:pt idx="6">
                  <c:v>Solar energy</c:v>
                </c:pt>
                <c:pt idx="7">
                  <c:v>Other fuel</c:v>
                </c:pt>
                <c:pt idx="8">
                  <c:v>No fuel used</c:v>
                </c:pt>
              </c:strCache>
            </c:strRef>
          </c:cat>
          <c:val>
            <c:numRef>
              <c:f>Sheet1!$D$47:$L$47</c:f>
              <c:numCache>
                <c:formatCode>#,##0</c:formatCode>
                <c:ptCount val="9"/>
                <c:pt idx="0">
                  <c:v>187224</c:v>
                </c:pt>
                <c:pt idx="1">
                  <c:v>3041</c:v>
                </c:pt>
                <c:pt idx="2">
                  <c:v>35572</c:v>
                </c:pt>
                <c:pt idx="3">
                  <c:v>10593</c:v>
                </c:pt>
                <c:pt idx="4" formatCode="General">
                  <c:v>48</c:v>
                </c:pt>
                <c:pt idx="5">
                  <c:v>958</c:v>
                </c:pt>
                <c:pt idx="6" formatCode="General">
                  <c:v>943</c:v>
                </c:pt>
                <c:pt idx="7" formatCode="General">
                  <c:v>452</c:v>
                </c:pt>
                <c:pt idx="8" formatCode="General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B5-407B-A135-0AB646C224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Lacking complete plumbing facilities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data!$A$2:$A$35</c:f>
              <c:strCache>
                <c:ptCount val="34"/>
                <c:pt idx="0">
                  <c:v>Eagleswood</c:v>
                </c:pt>
                <c:pt idx="1">
                  <c:v>Ship Bottom</c:v>
                </c:pt>
                <c:pt idx="2">
                  <c:v>Seaside Hts</c:v>
                </c:pt>
                <c:pt idx="3">
                  <c:v>Little Egg Hbr</c:v>
                </c:pt>
                <c:pt idx="4">
                  <c:v>Pine Beach</c:v>
                </c:pt>
                <c:pt idx="5">
                  <c:v>Tuckerton</c:v>
                </c:pt>
                <c:pt idx="6">
                  <c:v>Ocean</c:v>
                </c:pt>
                <c:pt idx="7">
                  <c:v>Barnegat Lt</c:v>
                </c:pt>
                <c:pt idx="8">
                  <c:v>Lavallette</c:v>
                </c:pt>
                <c:pt idx="9">
                  <c:v>Seaside Park</c:v>
                </c:pt>
                <c:pt idx="10">
                  <c:v>Surf City</c:v>
                </c:pt>
                <c:pt idx="11">
                  <c:v>Lakehurst</c:v>
                </c:pt>
                <c:pt idx="12">
                  <c:v>Mantoloking</c:v>
                </c:pt>
                <c:pt idx="13">
                  <c:v>Bay Head</c:v>
                </c:pt>
                <c:pt idx="14">
                  <c:v>Jackson</c:v>
                </c:pt>
                <c:pt idx="15">
                  <c:v>Plumsted</c:v>
                </c:pt>
                <c:pt idx="16">
                  <c:v>Lacey</c:v>
                </c:pt>
                <c:pt idx="17">
                  <c:v>So Toms River</c:v>
                </c:pt>
                <c:pt idx="18">
                  <c:v>Ocean Gate</c:v>
                </c:pt>
                <c:pt idx="19">
                  <c:v>OCEAN CO</c:v>
                </c:pt>
                <c:pt idx="20">
                  <c:v>Berkeley</c:v>
                </c:pt>
                <c:pt idx="21">
                  <c:v>Manchester</c:v>
                </c:pt>
                <c:pt idx="22">
                  <c:v>Beach Haven</c:v>
                </c:pt>
                <c:pt idx="23">
                  <c:v>Lakewood</c:v>
                </c:pt>
                <c:pt idx="24">
                  <c:v>Island Hts</c:v>
                </c:pt>
                <c:pt idx="25">
                  <c:v>Pt Pleasant</c:v>
                </c:pt>
                <c:pt idx="26">
                  <c:v>Toms River</c:v>
                </c:pt>
                <c:pt idx="27">
                  <c:v>Brick</c:v>
                </c:pt>
                <c:pt idx="28">
                  <c:v>Beachwood</c:v>
                </c:pt>
                <c:pt idx="29">
                  <c:v>Barnegat</c:v>
                </c:pt>
                <c:pt idx="30">
                  <c:v>Stafford</c:v>
                </c:pt>
                <c:pt idx="31">
                  <c:v>Harvey Cdrs</c:v>
                </c:pt>
                <c:pt idx="32">
                  <c:v>Long Beach</c:v>
                </c:pt>
                <c:pt idx="33">
                  <c:v>Pt Pleasant Bch</c:v>
                </c:pt>
              </c:strCache>
            </c:strRef>
          </c:cat>
          <c:val>
            <c:numRef>
              <c:f>data!$F$2:$F$27</c:f>
              <c:numCache>
                <c:formatCode>0.0%</c:formatCode>
                <c:ptCount val="26"/>
                <c:pt idx="0">
                  <c:v>8.3194675540765387E-2</c:v>
                </c:pt>
                <c:pt idx="1">
                  <c:v>4.8000000000000001E-2</c:v>
                </c:pt>
                <c:pt idx="2">
                  <c:v>4.2065009560229447E-2</c:v>
                </c:pt>
                <c:pt idx="3">
                  <c:v>3.4902228285584355E-2</c:v>
                </c:pt>
                <c:pt idx="4">
                  <c:v>3.1556039173014146E-2</c:v>
                </c:pt>
                <c:pt idx="5">
                  <c:v>3.1189083820662766E-2</c:v>
                </c:pt>
                <c:pt idx="6">
                  <c:v>3.0504714364947311E-2</c:v>
                </c:pt>
                <c:pt idx="7">
                  <c:v>2.9850746268656716E-2</c:v>
                </c:pt>
                <c:pt idx="8">
                  <c:v>2.4716786817713696E-2</c:v>
                </c:pt>
                <c:pt idx="9">
                  <c:v>0.02</c:v>
                </c:pt>
                <c:pt idx="10">
                  <c:v>1.9259259259259261E-2</c:v>
                </c:pt>
                <c:pt idx="11">
                  <c:v>1.8200202224469161E-2</c:v>
                </c:pt>
                <c:pt idx="12">
                  <c:v>1.7857142857142856E-2</c:v>
                </c:pt>
                <c:pt idx="13">
                  <c:v>1.6666666666666666E-2</c:v>
                </c:pt>
                <c:pt idx="14">
                  <c:v>1.4548566538296961E-2</c:v>
                </c:pt>
                <c:pt idx="15">
                  <c:v>1.1940298507462687E-2</c:v>
                </c:pt>
                <c:pt idx="16">
                  <c:v>1.1492172654058457E-2</c:v>
                </c:pt>
                <c:pt idx="17">
                  <c:v>1.092896174863388E-2</c:v>
                </c:pt>
                <c:pt idx="18">
                  <c:v>9.4212651413189772E-3</c:v>
                </c:pt>
                <c:pt idx="19">
                  <c:v>8.8989668679478502E-3</c:v>
                </c:pt>
                <c:pt idx="20">
                  <c:v>8.5565998036190201E-3</c:v>
                </c:pt>
                <c:pt idx="21">
                  <c:v>7.3642604535053046E-3</c:v>
                </c:pt>
                <c:pt idx="22">
                  <c:v>6.1099796334012219E-3</c:v>
                </c:pt>
                <c:pt idx="23">
                  <c:v>5.6583525739000362E-3</c:v>
                </c:pt>
                <c:pt idx="24">
                  <c:v>5.5020632737276479E-3</c:v>
                </c:pt>
                <c:pt idx="25">
                  <c:v>4.631416441528367E-3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A-4171-B3A3-16AC256D9457}"/>
            </c:ext>
          </c:extLst>
        </c:ser>
        <c:ser>
          <c:idx val="1"/>
          <c:order val="1"/>
          <c:tx>
            <c:strRef>
              <c:f>data!$G$1</c:f>
              <c:strCache>
                <c:ptCount val="1"/>
                <c:pt idx="0">
                  <c:v>Lacking complete kitchen facilities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data!$A$2:$A$35</c:f>
              <c:strCache>
                <c:ptCount val="34"/>
                <c:pt idx="0">
                  <c:v>Eagleswood</c:v>
                </c:pt>
                <c:pt idx="1">
                  <c:v>Ship Bottom</c:v>
                </c:pt>
                <c:pt idx="2">
                  <c:v>Seaside Hts</c:v>
                </c:pt>
                <c:pt idx="3">
                  <c:v>Little Egg Hbr</c:v>
                </c:pt>
                <c:pt idx="4">
                  <c:v>Pine Beach</c:v>
                </c:pt>
                <c:pt idx="5">
                  <c:v>Tuckerton</c:v>
                </c:pt>
                <c:pt idx="6">
                  <c:v>Ocean</c:v>
                </c:pt>
                <c:pt idx="7">
                  <c:v>Barnegat Lt</c:v>
                </c:pt>
                <c:pt idx="8">
                  <c:v>Lavallette</c:v>
                </c:pt>
                <c:pt idx="9">
                  <c:v>Seaside Park</c:v>
                </c:pt>
                <c:pt idx="10">
                  <c:v>Surf City</c:v>
                </c:pt>
                <c:pt idx="11">
                  <c:v>Lakehurst</c:v>
                </c:pt>
                <c:pt idx="12">
                  <c:v>Mantoloking</c:v>
                </c:pt>
                <c:pt idx="13">
                  <c:v>Bay Head</c:v>
                </c:pt>
                <c:pt idx="14">
                  <c:v>Jackson</c:v>
                </c:pt>
                <c:pt idx="15">
                  <c:v>Plumsted</c:v>
                </c:pt>
                <c:pt idx="16">
                  <c:v>Lacey</c:v>
                </c:pt>
                <c:pt idx="17">
                  <c:v>So Toms River</c:v>
                </c:pt>
                <c:pt idx="18">
                  <c:v>Ocean Gate</c:v>
                </c:pt>
                <c:pt idx="19">
                  <c:v>OCEAN CO</c:v>
                </c:pt>
                <c:pt idx="20">
                  <c:v>Berkeley</c:v>
                </c:pt>
                <c:pt idx="21">
                  <c:v>Manchester</c:v>
                </c:pt>
                <c:pt idx="22">
                  <c:v>Beach Haven</c:v>
                </c:pt>
                <c:pt idx="23">
                  <c:v>Lakewood</c:v>
                </c:pt>
                <c:pt idx="24">
                  <c:v>Island Hts</c:v>
                </c:pt>
                <c:pt idx="25">
                  <c:v>Pt Pleasant</c:v>
                </c:pt>
                <c:pt idx="26">
                  <c:v>Toms River</c:v>
                </c:pt>
                <c:pt idx="27">
                  <c:v>Brick</c:v>
                </c:pt>
                <c:pt idx="28">
                  <c:v>Beachwood</c:v>
                </c:pt>
                <c:pt idx="29">
                  <c:v>Barnegat</c:v>
                </c:pt>
                <c:pt idx="30">
                  <c:v>Stafford</c:v>
                </c:pt>
                <c:pt idx="31">
                  <c:v>Harvey Cdrs</c:v>
                </c:pt>
                <c:pt idx="32">
                  <c:v>Long Beach</c:v>
                </c:pt>
                <c:pt idx="33">
                  <c:v>Pt Pleasant Bch</c:v>
                </c:pt>
              </c:strCache>
            </c:strRef>
          </c:cat>
          <c:val>
            <c:numRef>
              <c:f>data!$G$2:$G$27</c:f>
              <c:numCache>
                <c:formatCode>0.0%</c:formatCode>
                <c:ptCount val="26"/>
                <c:pt idx="0">
                  <c:v>8.3194675540765387E-2</c:v>
                </c:pt>
                <c:pt idx="1">
                  <c:v>0</c:v>
                </c:pt>
                <c:pt idx="2">
                  <c:v>3.1548757170172081E-2</c:v>
                </c:pt>
                <c:pt idx="3">
                  <c:v>3.1491587085038651E-2</c:v>
                </c:pt>
                <c:pt idx="4">
                  <c:v>3.1556039173014146E-2</c:v>
                </c:pt>
                <c:pt idx="5">
                  <c:v>3.1189083820662766E-2</c:v>
                </c:pt>
                <c:pt idx="6">
                  <c:v>3.0504714364947311E-2</c:v>
                </c:pt>
                <c:pt idx="7">
                  <c:v>5.9701492537313432E-2</c:v>
                </c:pt>
                <c:pt idx="8">
                  <c:v>1.5447991761071062E-2</c:v>
                </c:pt>
                <c:pt idx="9">
                  <c:v>1.5789473684210527E-2</c:v>
                </c:pt>
                <c:pt idx="10">
                  <c:v>0</c:v>
                </c:pt>
                <c:pt idx="11">
                  <c:v>1.8200202224469161E-2</c:v>
                </c:pt>
                <c:pt idx="12">
                  <c:v>2.3809523809523808E-2</c:v>
                </c:pt>
                <c:pt idx="13">
                  <c:v>4.1666666666666664E-2</c:v>
                </c:pt>
                <c:pt idx="14">
                  <c:v>2.6006751295583132E-2</c:v>
                </c:pt>
                <c:pt idx="15">
                  <c:v>2.1194029850746268E-2</c:v>
                </c:pt>
                <c:pt idx="16">
                  <c:v>2.2803366211202606E-2</c:v>
                </c:pt>
                <c:pt idx="17">
                  <c:v>1.092896174863388E-2</c:v>
                </c:pt>
                <c:pt idx="18">
                  <c:v>3.3647375504710635E-2</c:v>
                </c:pt>
                <c:pt idx="19">
                  <c:v>1.5288182873560338E-2</c:v>
                </c:pt>
                <c:pt idx="20">
                  <c:v>3.9276195819890588E-3</c:v>
                </c:pt>
                <c:pt idx="21">
                  <c:v>1.3979613064281256E-2</c:v>
                </c:pt>
                <c:pt idx="22">
                  <c:v>4.684317718940937E-2</c:v>
                </c:pt>
                <c:pt idx="23">
                  <c:v>1.6747422848037461E-2</c:v>
                </c:pt>
                <c:pt idx="24">
                  <c:v>1.7881705639614855E-2</c:v>
                </c:pt>
                <c:pt idx="25">
                  <c:v>4.1168146146918824E-3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A-4171-B3A3-16AC256D9457}"/>
            </c:ext>
          </c:extLst>
        </c:ser>
        <c:ser>
          <c:idx val="2"/>
          <c:order val="2"/>
          <c:tx>
            <c:strRef>
              <c:f>data!$H$1</c:f>
              <c:strCache>
                <c:ptCount val="1"/>
                <c:pt idx="0">
                  <c:v>No telephone service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data!$A$2:$A$35</c:f>
              <c:strCache>
                <c:ptCount val="34"/>
                <c:pt idx="0">
                  <c:v>Eagleswood</c:v>
                </c:pt>
                <c:pt idx="1">
                  <c:v>Ship Bottom</c:v>
                </c:pt>
                <c:pt idx="2">
                  <c:v>Seaside Hts</c:v>
                </c:pt>
                <c:pt idx="3">
                  <c:v>Little Egg Hbr</c:v>
                </c:pt>
                <c:pt idx="4">
                  <c:v>Pine Beach</c:v>
                </c:pt>
                <c:pt idx="5">
                  <c:v>Tuckerton</c:v>
                </c:pt>
                <c:pt idx="6">
                  <c:v>Ocean</c:v>
                </c:pt>
                <c:pt idx="7">
                  <c:v>Barnegat Lt</c:v>
                </c:pt>
                <c:pt idx="8">
                  <c:v>Lavallette</c:v>
                </c:pt>
                <c:pt idx="9">
                  <c:v>Seaside Park</c:v>
                </c:pt>
                <c:pt idx="10">
                  <c:v>Surf City</c:v>
                </c:pt>
                <c:pt idx="11">
                  <c:v>Lakehurst</c:v>
                </c:pt>
                <c:pt idx="12">
                  <c:v>Mantoloking</c:v>
                </c:pt>
                <c:pt idx="13">
                  <c:v>Bay Head</c:v>
                </c:pt>
                <c:pt idx="14">
                  <c:v>Jackson</c:v>
                </c:pt>
                <c:pt idx="15">
                  <c:v>Plumsted</c:v>
                </c:pt>
                <c:pt idx="16">
                  <c:v>Lacey</c:v>
                </c:pt>
                <c:pt idx="17">
                  <c:v>So Toms River</c:v>
                </c:pt>
                <c:pt idx="18">
                  <c:v>Ocean Gate</c:v>
                </c:pt>
                <c:pt idx="19">
                  <c:v>OCEAN CO</c:v>
                </c:pt>
                <c:pt idx="20">
                  <c:v>Berkeley</c:v>
                </c:pt>
                <c:pt idx="21">
                  <c:v>Manchester</c:v>
                </c:pt>
                <c:pt idx="22">
                  <c:v>Beach Haven</c:v>
                </c:pt>
                <c:pt idx="23">
                  <c:v>Lakewood</c:v>
                </c:pt>
                <c:pt idx="24">
                  <c:v>Island Hts</c:v>
                </c:pt>
                <c:pt idx="25">
                  <c:v>Pt Pleasant</c:v>
                </c:pt>
                <c:pt idx="26">
                  <c:v>Toms River</c:v>
                </c:pt>
                <c:pt idx="27">
                  <c:v>Brick</c:v>
                </c:pt>
                <c:pt idx="28">
                  <c:v>Beachwood</c:v>
                </c:pt>
                <c:pt idx="29">
                  <c:v>Barnegat</c:v>
                </c:pt>
                <c:pt idx="30">
                  <c:v>Stafford</c:v>
                </c:pt>
                <c:pt idx="31">
                  <c:v>Harvey Cdrs</c:v>
                </c:pt>
                <c:pt idx="32">
                  <c:v>Long Beach</c:v>
                </c:pt>
                <c:pt idx="33">
                  <c:v>Pt Pleasant Bch</c:v>
                </c:pt>
              </c:strCache>
            </c:strRef>
          </c:cat>
          <c:val>
            <c:numRef>
              <c:f>data!$H$2:$H$27</c:f>
              <c:numCache>
                <c:formatCode>0.0%</c:formatCode>
                <c:ptCount val="26"/>
                <c:pt idx="0">
                  <c:v>2.9950083194675542E-2</c:v>
                </c:pt>
                <c:pt idx="1">
                  <c:v>0</c:v>
                </c:pt>
                <c:pt idx="2">
                  <c:v>9.5602294455066923E-3</c:v>
                </c:pt>
                <c:pt idx="3">
                  <c:v>4.8885857207821735E-3</c:v>
                </c:pt>
                <c:pt idx="4">
                  <c:v>0</c:v>
                </c:pt>
                <c:pt idx="5">
                  <c:v>6.4977257959714096E-3</c:v>
                </c:pt>
                <c:pt idx="6">
                  <c:v>1.6916250693288962E-2</c:v>
                </c:pt>
                <c:pt idx="7">
                  <c:v>0</c:v>
                </c:pt>
                <c:pt idx="8">
                  <c:v>0</c:v>
                </c:pt>
                <c:pt idx="9">
                  <c:v>1.5789473684210527E-2</c:v>
                </c:pt>
                <c:pt idx="10">
                  <c:v>0</c:v>
                </c:pt>
                <c:pt idx="11">
                  <c:v>0</c:v>
                </c:pt>
                <c:pt idx="12">
                  <c:v>5.9523809523809521E-3</c:v>
                </c:pt>
                <c:pt idx="13">
                  <c:v>0</c:v>
                </c:pt>
                <c:pt idx="14">
                  <c:v>7.8448152902581662E-3</c:v>
                </c:pt>
                <c:pt idx="15">
                  <c:v>1.2537313432835821E-2</c:v>
                </c:pt>
                <c:pt idx="16">
                  <c:v>1.2125599493258529E-2</c:v>
                </c:pt>
                <c:pt idx="17">
                  <c:v>0</c:v>
                </c:pt>
                <c:pt idx="18">
                  <c:v>0</c:v>
                </c:pt>
                <c:pt idx="19">
                  <c:v>8.0387194841856462E-3</c:v>
                </c:pt>
                <c:pt idx="20">
                  <c:v>4.7692523495581427E-3</c:v>
                </c:pt>
                <c:pt idx="21">
                  <c:v>9.1117120865404615E-3</c:v>
                </c:pt>
                <c:pt idx="22">
                  <c:v>0</c:v>
                </c:pt>
                <c:pt idx="23">
                  <c:v>1.0536242723813859E-2</c:v>
                </c:pt>
                <c:pt idx="24">
                  <c:v>0</c:v>
                </c:pt>
                <c:pt idx="25">
                  <c:v>6.1752219220378235E-3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A-4171-B3A3-16AC256D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26560"/>
        <c:axId val="167014400"/>
      </c:barChart>
      <c:catAx>
        <c:axId val="1790265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7014400"/>
        <c:crosses val="autoZero"/>
        <c:auto val="1"/>
        <c:lblAlgn val="ctr"/>
        <c:lblOffset val="100"/>
        <c:noMultiLvlLbl val="0"/>
      </c:catAx>
      <c:valAx>
        <c:axId val="167014400"/>
        <c:scaling>
          <c:orientation val="minMax"/>
        </c:scaling>
        <c:delete val="0"/>
        <c:axPos val="t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  <a:r>
                  <a:rPr lang="en-US" baseline="0"/>
                  <a:t> of Occupied Housing Units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8155373218654195"/>
              <c:y val="2.0334058154445656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7902656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6458205477949874"/>
          <c:y val="0.64434568519716617"/>
          <c:w val="0.40454904598159358"/>
          <c:h val="0.1618325245341619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</xdr:row>
      <xdr:rowOff>28574</xdr:rowOff>
    </xdr:from>
    <xdr:to>
      <xdr:col>17</xdr:col>
      <xdr:colOff>5443</xdr:colOff>
      <xdr:row>2</xdr:row>
      <xdr:rowOff>122464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1187793" y="436788"/>
          <a:ext cx="2628900" cy="393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House Heating Fuel in Ocean County</a:t>
          </a:r>
        </a:p>
      </xdr:txBody>
    </xdr:sp>
    <xdr:clientData/>
  </xdr:twoCellAnchor>
  <xdr:twoCellAnchor>
    <xdr:from>
      <xdr:col>16</xdr:col>
      <xdr:colOff>57150</xdr:colOff>
      <xdr:row>12</xdr:row>
      <xdr:rowOff>57150</xdr:rowOff>
    </xdr:from>
    <xdr:to>
      <xdr:col>17</xdr:col>
      <xdr:colOff>9525</xdr:colOff>
      <xdr:row>13</xdr:row>
      <xdr:rowOff>76200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010900" y="3209925"/>
          <a:ext cx="26384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Plumbing and Kitchen Utilities</a:t>
          </a:r>
        </a:p>
      </xdr:txBody>
    </xdr:sp>
    <xdr:clientData/>
  </xdr:twoCellAnchor>
  <xdr:twoCellAnchor>
    <xdr:from>
      <xdr:col>1</xdr:col>
      <xdr:colOff>9525</xdr:colOff>
      <xdr:row>48</xdr:row>
      <xdr:rowOff>9525</xdr:rowOff>
    </xdr:from>
    <xdr:to>
      <xdr:col>1</xdr:col>
      <xdr:colOff>990600</xdr:colOff>
      <xdr:row>49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5250" y="9629775"/>
          <a:ext cx="981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rtl="0"/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Notes:</a:t>
          </a:r>
          <a:endParaRPr lang="en-US" sz="1000">
            <a:latin typeface="Arial" pitchFamily="34" charset="0"/>
            <a:cs typeface="Arial" pitchFamily="34" charset="0"/>
          </a:endParaRPr>
        </a:p>
        <a:p>
          <a:pPr rtl="0" fontAlgn="base"/>
          <a:endParaRPr lang="en-US" sz="10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Sources:</a:t>
          </a:r>
          <a:endParaRPr lang="en-US" sz="1000">
            <a:latin typeface="Arial" pitchFamily="34" charset="0"/>
            <a:cs typeface="Arial" pitchFamily="34" charset="0"/>
          </a:endParaRPr>
        </a:p>
        <a:p>
          <a:pPr rtl="0" fontAlgn="base"/>
          <a:endParaRPr lang="en-US" sz="10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Prepared by: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828675</xdr:colOff>
      <xdr:row>48</xdr:row>
      <xdr:rowOff>9525</xdr:rowOff>
    </xdr:from>
    <xdr:to>
      <xdr:col>16</xdr:col>
      <xdr:colOff>2667001</xdr:colOff>
      <xdr:row>49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14400" y="9629775"/>
          <a:ext cx="1270635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American Community Survey data are based on a sample and are subject to sampling variability. The degree of uncertainty for an estimate arising from sampling variability is represented through the use of a margin of error, which can be significant.  Please see the US Census Bureau website for the margin of errors for this data.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Tables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B25040- House Heating Fuel; B25047- Plumbing Facilities for All Housing Units, B25051- Kitchen Facilities for All Housing Units, and  B25043- Tenure by Telephone Service by Age of Householder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; Universe: Occupied Housing Units,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2018- 2022 American Community Survey 5-Year Estimates; US Census Bureau, December 2023.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Ocean County Department of Planning, October 2024.</a:t>
          </a:r>
        </a:p>
      </xdr:txBody>
    </xdr:sp>
    <xdr:clientData/>
  </xdr:twoCellAnchor>
  <xdr:twoCellAnchor>
    <xdr:from>
      <xdr:col>16</xdr:col>
      <xdr:colOff>40818</xdr:colOff>
      <xdr:row>2</xdr:row>
      <xdr:rowOff>149679</xdr:rowOff>
    </xdr:from>
    <xdr:to>
      <xdr:col>16</xdr:col>
      <xdr:colOff>2639785</xdr:colOff>
      <xdr:row>10</xdr:row>
      <xdr:rowOff>54428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40821</xdr:colOff>
      <xdr:row>13</xdr:row>
      <xdr:rowOff>54428</xdr:rowOff>
    </xdr:from>
    <xdr:to>
      <xdr:col>16</xdr:col>
      <xdr:colOff>2639786</xdr:colOff>
      <xdr:row>46</xdr:row>
      <xdr:rowOff>353785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zoomScale="70" zoomScaleNormal="70" zoomScaleSheetLayoutView="110" zoomScalePageLayoutView="80" workbookViewId="0">
      <selection activeCell="T17" sqref="T17"/>
    </sheetView>
  </sheetViews>
  <sheetFormatPr defaultRowHeight="15.75" x14ac:dyDescent="0.25"/>
  <cols>
    <col min="1" max="1" width="1" customWidth="1"/>
    <col min="2" max="2" width="28.44140625" style="1" bestFit="1" customWidth="1"/>
    <col min="3" max="3" width="9.33203125" customWidth="1"/>
    <col min="4" max="4" width="7.33203125" customWidth="1"/>
    <col min="5" max="5" width="7.88671875" customWidth="1"/>
    <col min="6" max="6" width="9.5546875" bestFit="1" customWidth="1"/>
    <col min="7" max="7" width="10.77734375" customWidth="1"/>
    <col min="8" max="8" width="5.5546875" customWidth="1"/>
    <col min="9" max="9" width="6.21875" customWidth="1"/>
    <col min="10" max="10" width="7.109375" customWidth="1"/>
    <col min="11" max="11" width="5.77734375" customWidth="1"/>
    <col min="12" max="12" width="5.44140625" customWidth="1"/>
    <col min="13" max="13" width="9.33203125" customWidth="1"/>
    <col min="14" max="14" width="10.109375" customWidth="1"/>
    <col min="15" max="15" width="9.77734375" customWidth="1"/>
    <col min="16" max="16" width="1.5546875" customWidth="1"/>
    <col min="17" max="17" width="31.33203125" style="32" customWidth="1"/>
    <col min="23" max="23" width="20.88671875" bestFit="1" customWidth="1"/>
  </cols>
  <sheetData>
    <row r="1" spans="1:25" ht="32.25" customHeight="1" thickBot="1" x14ac:dyDescent="0.45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V1" s="10"/>
      <c r="W1" s="11"/>
      <c r="X1" s="9"/>
      <c r="Y1" s="10"/>
    </row>
    <row r="2" spans="1:25" s="4" customFormat="1" ht="24" customHeight="1" thickTop="1" x14ac:dyDescent="0.25">
      <c r="A2" s="65"/>
      <c r="B2" s="74" t="s">
        <v>47</v>
      </c>
      <c r="C2" s="77" t="s">
        <v>48</v>
      </c>
      <c r="D2" s="72" t="s">
        <v>45</v>
      </c>
      <c r="E2" s="72"/>
      <c r="F2" s="72"/>
      <c r="G2" s="72"/>
      <c r="H2" s="72"/>
      <c r="I2" s="72"/>
      <c r="J2" s="72"/>
      <c r="K2" s="72"/>
      <c r="L2" s="79"/>
      <c r="M2" s="72" t="s">
        <v>46</v>
      </c>
      <c r="N2" s="72"/>
      <c r="O2" s="73"/>
      <c r="Q2" s="36"/>
      <c r="V2" s="12"/>
      <c r="W2" s="11"/>
      <c r="X2" s="9"/>
      <c r="Y2" s="12"/>
    </row>
    <row r="3" spans="1:25" s="1" customFormat="1" ht="64.5" customHeight="1" thickBot="1" x14ac:dyDescent="0.3">
      <c r="A3" s="66"/>
      <c r="B3" s="75"/>
      <c r="C3" s="78"/>
      <c r="D3" s="67" t="s">
        <v>0</v>
      </c>
      <c r="E3" s="68" t="s">
        <v>1</v>
      </c>
      <c r="F3" s="68" t="s">
        <v>2</v>
      </c>
      <c r="G3" s="68" t="s">
        <v>3</v>
      </c>
      <c r="H3" s="68" t="s">
        <v>4</v>
      </c>
      <c r="I3" s="68" t="s">
        <v>5</v>
      </c>
      <c r="J3" s="68" t="s">
        <v>6</v>
      </c>
      <c r="K3" s="68" t="s">
        <v>7</v>
      </c>
      <c r="L3" s="69" t="s">
        <v>8</v>
      </c>
      <c r="M3" s="70" t="s">
        <v>9</v>
      </c>
      <c r="N3" s="70" t="s">
        <v>10</v>
      </c>
      <c r="O3" s="71" t="s">
        <v>11</v>
      </c>
      <c r="Q3" s="37"/>
      <c r="V3" s="6"/>
      <c r="W3" s="11"/>
      <c r="X3" s="9"/>
      <c r="Y3" s="6"/>
    </row>
    <row r="4" spans="1:25" ht="16.5" thickTop="1" x14ac:dyDescent="0.25">
      <c r="A4" s="5"/>
      <c r="B4" s="6" t="s">
        <v>12</v>
      </c>
      <c r="C4" s="43">
        <v>9766</v>
      </c>
      <c r="D4" s="47">
        <v>8050</v>
      </c>
      <c r="E4" s="48">
        <v>117</v>
      </c>
      <c r="F4" s="48">
        <v>737</v>
      </c>
      <c r="G4" s="48">
        <v>800</v>
      </c>
      <c r="H4" s="48">
        <v>0</v>
      </c>
      <c r="I4" s="48">
        <v>0</v>
      </c>
      <c r="J4" s="48">
        <v>62</v>
      </c>
      <c r="K4" s="48">
        <v>0</v>
      </c>
      <c r="L4" s="48">
        <v>0</v>
      </c>
      <c r="M4" s="49">
        <v>27</v>
      </c>
      <c r="N4" s="50">
        <v>66</v>
      </c>
      <c r="O4" s="51">
        <v>0</v>
      </c>
      <c r="P4" s="2"/>
      <c r="Q4" s="38"/>
      <c r="V4" s="10"/>
      <c r="W4" s="11"/>
      <c r="X4" s="9"/>
      <c r="Y4" s="10"/>
    </row>
    <row r="5" spans="1:25" x14ac:dyDescent="0.25">
      <c r="A5" s="5"/>
      <c r="B5" s="6" t="s">
        <v>13</v>
      </c>
      <c r="C5" s="44">
        <v>201</v>
      </c>
      <c r="D5" s="52">
        <v>176</v>
      </c>
      <c r="E5" s="48">
        <v>0</v>
      </c>
      <c r="F5" s="48">
        <v>19</v>
      </c>
      <c r="G5" s="48">
        <v>6</v>
      </c>
      <c r="H5" s="48">
        <v>0</v>
      </c>
      <c r="I5" s="48">
        <v>0</v>
      </c>
      <c r="J5" s="48">
        <v>0</v>
      </c>
      <c r="K5" s="48">
        <v>0</v>
      </c>
      <c r="L5" s="48">
        <v>0</v>
      </c>
      <c r="M5" s="52">
        <v>6</v>
      </c>
      <c r="N5" s="48">
        <v>12</v>
      </c>
      <c r="O5" s="53">
        <v>0</v>
      </c>
      <c r="Q5" s="38"/>
      <c r="V5" s="10"/>
      <c r="W5" s="11"/>
      <c r="X5" s="9"/>
      <c r="Y5" s="10"/>
    </row>
    <row r="6" spans="1:25" x14ac:dyDescent="0.25">
      <c r="A6" s="5"/>
      <c r="B6" s="6" t="s">
        <v>14</v>
      </c>
      <c r="C6" s="44">
        <v>480</v>
      </c>
      <c r="D6" s="52">
        <v>404</v>
      </c>
      <c r="E6" s="48">
        <v>0</v>
      </c>
      <c r="F6" s="48">
        <v>76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52">
        <v>8</v>
      </c>
      <c r="N6" s="48">
        <v>20</v>
      </c>
      <c r="O6" s="54">
        <v>0</v>
      </c>
      <c r="Q6" s="38"/>
      <c r="V6" s="10"/>
      <c r="W6" s="11"/>
      <c r="X6" s="9"/>
      <c r="Y6" s="10"/>
    </row>
    <row r="7" spans="1:25" ht="8.1" customHeight="1" x14ac:dyDescent="0.25">
      <c r="A7" s="5"/>
      <c r="B7" s="6"/>
      <c r="C7" s="22"/>
      <c r="D7" s="23"/>
      <c r="E7" s="24"/>
      <c r="F7" s="24"/>
      <c r="G7" s="24"/>
      <c r="H7" s="24"/>
      <c r="I7" s="24"/>
      <c r="J7" s="24"/>
      <c r="K7" s="24"/>
      <c r="L7" s="24"/>
      <c r="M7" s="23"/>
      <c r="N7" s="24"/>
      <c r="O7" s="55"/>
      <c r="Q7" s="38"/>
      <c r="V7" s="10"/>
      <c r="W7" s="11"/>
      <c r="X7" s="9"/>
      <c r="Y7" s="10"/>
    </row>
    <row r="8" spans="1:25" x14ac:dyDescent="0.25">
      <c r="A8" s="5"/>
      <c r="B8" s="6" t="s">
        <v>15</v>
      </c>
      <c r="C8" s="44">
        <v>491</v>
      </c>
      <c r="D8" s="52">
        <v>403</v>
      </c>
      <c r="E8" s="48">
        <v>3</v>
      </c>
      <c r="F8" s="48">
        <v>79</v>
      </c>
      <c r="G8" s="48">
        <v>3</v>
      </c>
      <c r="H8" s="48">
        <v>0</v>
      </c>
      <c r="I8" s="48">
        <v>0</v>
      </c>
      <c r="J8" s="48">
        <v>0</v>
      </c>
      <c r="K8" s="48">
        <v>0</v>
      </c>
      <c r="L8" s="48">
        <v>3</v>
      </c>
      <c r="M8" s="52">
        <v>3</v>
      </c>
      <c r="N8" s="48">
        <v>23</v>
      </c>
      <c r="O8" s="54">
        <v>0</v>
      </c>
      <c r="Q8" s="38"/>
      <c r="V8" s="10"/>
      <c r="W8" s="11"/>
      <c r="X8" s="9"/>
      <c r="Y8" s="10"/>
    </row>
    <row r="9" spans="1:25" x14ac:dyDescent="0.25">
      <c r="A9" s="5"/>
      <c r="B9" s="6" t="s">
        <v>16</v>
      </c>
      <c r="C9" s="43">
        <v>3935</v>
      </c>
      <c r="D9" s="47">
        <v>3308</v>
      </c>
      <c r="E9" s="48">
        <v>36</v>
      </c>
      <c r="F9" s="48">
        <v>143</v>
      </c>
      <c r="G9" s="48">
        <v>403</v>
      </c>
      <c r="H9" s="48">
        <v>0</v>
      </c>
      <c r="I9" s="48">
        <v>33</v>
      </c>
      <c r="J9" s="48">
        <v>0</v>
      </c>
      <c r="K9" s="48">
        <v>12</v>
      </c>
      <c r="L9" s="48">
        <v>0</v>
      </c>
      <c r="M9" s="52">
        <v>12</v>
      </c>
      <c r="N9" s="48">
        <v>12</v>
      </c>
      <c r="O9" s="54">
        <v>7</v>
      </c>
      <c r="Q9" s="38"/>
      <c r="V9" s="10"/>
      <c r="W9" s="11"/>
      <c r="X9" s="9"/>
      <c r="Y9" s="10"/>
    </row>
    <row r="10" spans="1:25" x14ac:dyDescent="0.25">
      <c r="A10" s="5"/>
      <c r="B10" s="6" t="s">
        <v>17</v>
      </c>
      <c r="C10" s="43">
        <v>21387</v>
      </c>
      <c r="D10" s="47">
        <v>18876</v>
      </c>
      <c r="E10" s="48">
        <v>154</v>
      </c>
      <c r="F10" s="56">
        <v>1506</v>
      </c>
      <c r="G10" s="48">
        <v>649</v>
      </c>
      <c r="H10" s="48">
        <v>0</v>
      </c>
      <c r="I10" s="48">
        <v>30</v>
      </c>
      <c r="J10" s="48">
        <v>62</v>
      </c>
      <c r="K10" s="48">
        <v>55</v>
      </c>
      <c r="L10" s="48">
        <v>55</v>
      </c>
      <c r="M10" s="52">
        <v>183</v>
      </c>
      <c r="N10" s="48">
        <v>84</v>
      </c>
      <c r="O10" s="54">
        <v>102</v>
      </c>
      <c r="Q10" s="38"/>
      <c r="V10" s="10"/>
      <c r="W10" s="10"/>
      <c r="X10" s="10"/>
      <c r="Y10" s="10"/>
    </row>
    <row r="11" spans="1:25" ht="8.1" customHeight="1" thickBot="1" x14ac:dyDescent="0.3">
      <c r="A11" s="5"/>
      <c r="B11" s="6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3"/>
      <c r="N11" s="24"/>
      <c r="O11" s="55"/>
      <c r="Q11" s="39"/>
      <c r="V11" s="10"/>
      <c r="W11" s="10"/>
      <c r="X11" s="10"/>
      <c r="Y11" s="10"/>
    </row>
    <row r="12" spans="1:25" ht="17.25" thickTop="1" thickBot="1" x14ac:dyDescent="0.3">
      <c r="A12" s="5"/>
      <c r="B12" s="6" t="s">
        <v>18</v>
      </c>
      <c r="C12" s="43">
        <v>29655</v>
      </c>
      <c r="D12" s="47">
        <v>24163</v>
      </c>
      <c r="E12" s="48">
        <v>476</v>
      </c>
      <c r="F12" s="56">
        <v>4290</v>
      </c>
      <c r="G12" s="48">
        <v>577</v>
      </c>
      <c r="H12" s="48">
        <v>0</v>
      </c>
      <c r="I12" s="48">
        <v>9</v>
      </c>
      <c r="J12" s="48">
        <v>68</v>
      </c>
      <c r="K12" s="48">
        <v>30</v>
      </c>
      <c r="L12" s="48">
        <v>42</v>
      </c>
      <c r="M12" s="52">
        <v>125</v>
      </c>
      <c r="N12" s="48">
        <v>415</v>
      </c>
      <c r="O12" s="54">
        <v>295</v>
      </c>
      <c r="V12" s="10"/>
      <c r="W12" s="10"/>
      <c r="X12" s="10"/>
      <c r="Y12" s="10"/>
    </row>
    <row r="13" spans="1:25" ht="16.5" thickTop="1" x14ac:dyDescent="0.25">
      <c r="A13" s="5"/>
      <c r="B13" s="6" t="s">
        <v>19</v>
      </c>
      <c r="C13" s="44">
        <v>601</v>
      </c>
      <c r="D13" s="52">
        <v>464</v>
      </c>
      <c r="E13" s="48">
        <v>0</v>
      </c>
      <c r="F13" s="48">
        <v>48</v>
      </c>
      <c r="G13" s="48">
        <v>62</v>
      </c>
      <c r="H13" s="48">
        <v>8</v>
      </c>
      <c r="I13" s="48">
        <v>19</v>
      </c>
      <c r="J13" s="48">
        <v>0</v>
      </c>
      <c r="K13" s="48">
        <v>0</v>
      </c>
      <c r="L13" s="48">
        <v>0</v>
      </c>
      <c r="M13" s="52">
        <v>50</v>
      </c>
      <c r="N13" s="48">
        <v>50</v>
      </c>
      <c r="O13" s="54">
        <v>18</v>
      </c>
      <c r="Q13" s="40"/>
    </row>
    <row r="14" spans="1:25" x14ac:dyDescent="0.25">
      <c r="A14" s="5"/>
      <c r="B14" s="6" t="s">
        <v>20</v>
      </c>
      <c r="C14" s="44">
        <v>241</v>
      </c>
      <c r="D14" s="52">
        <v>206</v>
      </c>
      <c r="E14" s="48">
        <v>1</v>
      </c>
      <c r="F14" s="48">
        <v>24</v>
      </c>
      <c r="G14" s="48">
        <v>5</v>
      </c>
      <c r="H14" s="48">
        <v>0</v>
      </c>
      <c r="I14" s="48">
        <v>0</v>
      </c>
      <c r="J14" s="48">
        <v>1</v>
      </c>
      <c r="K14" s="48">
        <v>4</v>
      </c>
      <c r="L14" s="48">
        <v>0</v>
      </c>
      <c r="M14" s="52">
        <v>0</v>
      </c>
      <c r="N14" s="48">
        <v>9</v>
      </c>
      <c r="O14" s="54">
        <v>0</v>
      </c>
      <c r="Q14" s="38"/>
    </row>
    <row r="15" spans="1:25" ht="8.1" customHeight="1" x14ac:dyDescent="0.25">
      <c r="A15" s="5"/>
      <c r="B15" s="6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3"/>
      <c r="N15" s="24"/>
      <c r="O15" s="55"/>
      <c r="Q15" s="38"/>
      <c r="V15" s="10"/>
      <c r="W15" s="10"/>
      <c r="X15" s="10"/>
      <c r="Y15" s="10"/>
    </row>
    <row r="16" spans="1:25" x14ac:dyDescent="0.25">
      <c r="A16" s="5"/>
      <c r="B16" s="6" t="s">
        <v>21</v>
      </c>
      <c r="C16" s="44">
        <v>727</v>
      </c>
      <c r="D16" s="52">
        <v>688</v>
      </c>
      <c r="E16" s="48">
        <v>3</v>
      </c>
      <c r="F16" s="48">
        <v>19</v>
      </c>
      <c r="G16" s="48">
        <v>17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52">
        <v>4</v>
      </c>
      <c r="N16" s="48">
        <v>13</v>
      </c>
      <c r="O16" s="54">
        <v>0</v>
      </c>
      <c r="Q16" s="38"/>
    </row>
    <row r="17" spans="1:25" x14ac:dyDescent="0.25">
      <c r="A17" s="5"/>
      <c r="B17" s="6" t="s">
        <v>22</v>
      </c>
      <c r="C17" s="43">
        <v>21033</v>
      </c>
      <c r="D17" s="47">
        <v>16849</v>
      </c>
      <c r="E17" s="48">
        <v>278</v>
      </c>
      <c r="F17" s="56">
        <v>1390</v>
      </c>
      <c r="G17" s="56">
        <v>2158</v>
      </c>
      <c r="H17" s="48">
        <v>0</v>
      </c>
      <c r="I17" s="48">
        <v>154</v>
      </c>
      <c r="J17" s="48">
        <v>21</v>
      </c>
      <c r="K17" s="48">
        <v>118</v>
      </c>
      <c r="L17" s="48">
        <v>65</v>
      </c>
      <c r="M17" s="52">
        <v>306</v>
      </c>
      <c r="N17" s="48">
        <v>547</v>
      </c>
      <c r="O17" s="54">
        <v>165</v>
      </c>
      <c r="Q17" s="38"/>
    </row>
    <row r="18" spans="1:25" x14ac:dyDescent="0.25">
      <c r="A18" s="5"/>
      <c r="B18" s="6" t="s">
        <v>23</v>
      </c>
      <c r="C18" s="43">
        <v>11051</v>
      </c>
      <c r="D18" s="47">
        <v>9550</v>
      </c>
      <c r="E18" s="48">
        <v>118</v>
      </c>
      <c r="F18" s="48">
        <v>1024</v>
      </c>
      <c r="G18" s="48">
        <v>186</v>
      </c>
      <c r="H18" s="48">
        <v>0</v>
      </c>
      <c r="I18" s="48">
        <v>60</v>
      </c>
      <c r="J18" s="48">
        <v>45</v>
      </c>
      <c r="K18" s="48">
        <v>0</v>
      </c>
      <c r="L18" s="48">
        <v>68</v>
      </c>
      <c r="M18" s="52">
        <v>127</v>
      </c>
      <c r="N18" s="48">
        <v>252</v>
      </c>
      <c r="O18" s="54">
        <v>134</v>
      </c>
      <c r="Q18" s="38"/>
    </row>
    <row r="19" spans="1:25" ht="8.1" customHeight="1" x14ac:dyDescent="0.25">
      <c r="A19" s="5"/>
      <c r="B19" s="6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3"/>
      <c r="N19" s="24"/>
      <c r="O19" s="55"/>
      <c r="Q19" s="38"/>
      <c r="V19" s="10"/>
      <c r="W19" s="10"/>
      <c r="X19" s="10"/>
      <c r="Y19" s="10"/>
    </row>
    <row r="20" spans="1:25" x14ac:dyDescent="0.25">
      <c r="A20" s="5"/>
      <c r="B20" s="6" t="s">
        <v>24</v>
      </c>
      <c r="C20" s="44">
        <v>989</v>
      </c>
      <c r="D20" s="52">
        <v>612</v>
      </c>
      <c r="E20" s="48">
        <v>12</v>
      </c>
      <c r="F20" s="48">
        <v>59</v>
      </c>
      <c r="G20" s="48">
        <v>292</v>
      </c>
      <c r="H20" s="48">
        <v>0</v>
      </c>
      <c r="I20" s="48">
        <v>0</v>
      </c>
      <c r="J20" s="48">
        <v>7</v>
      </c>
      <c r="K20" s="48">
        <v>0</v>
      </c>
      <c r="L20" s="48">
        <v>7</v>
      </c>
      <c r="M20" s="52">
        <v>18</v>
      </c>
      <c r="N20" s="48">
        <v>18</v>
      </c>
      <c r="O20" s="54">
        <v>0</v>
      </c>
      <c r="Q20" s="38"/>
    </row>
    <row r="21" spans="1:25" x14ac:dyDescent="0.25">
      <c r="A21" s="5"/>
      <c r="B21" s="6" t="s">
        <v>25</v>
      </c>
      <c r="C21" s="43">
        <v>30751</v>
      </c>
      <c r="D21" s="47">
        <v>22589</v>
      </c>
      <c r="E21" s="48">
        <v>574</v>
      </c>
      <c r="F21" s="56">
        <v>6740</v>
      </c>
      <c r="G21" s="56">
        <v>743</v>
      </c>
      <c r="H21" s="48">
        <v>0</v>
      </c>
      <c r="I21" s="48">
        <v>12</v>
      </c>
      <c r="J21" s="48">
        <v>54</v>
      </c>
      <c r="K21" s="48">
        <v>0</v>
      </c>
      <c r="L21" s="48">
        <v>39</v>
      </c>
      <c r="M21" s="52">
        <v>174</v>
      </c>
      <c r="N21" s="48">
        <v>515</v>
      </c>
      <c r="O21" s="54">
        <v>324</v>
      </c>
      <c r="Q21" s="38"/>
    </row>
    <row r="22" spans="1:25" x14ac:dyDescent="0.25">
      <c r="A22" s="5"/>
      <c r="B22" s="6" t="s">
        <v>26</v>
      </c>
      <c r="C22" s="44">
        <v>971</v>
      </c>
      <c r="D22" s="52">
        <v>889</v>
      </c>
      <c r="E22" s="48">
        <v>0</v>
      </c>
      <c r="F22" s="48">
        <v>68</v>
      </c>
      <c r="G22" s="48">
        <v>14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52">
        <v>24</v>
      </c>
      <c r="N22" s="48">
        <v>15</v>
      </c>
      <c r="O22" s="54">
        <v>0</v>
      </c>
      <c r="Q22" s="38"/>
    </row>
    <row r="23" spans="1:25" ht="8.1" customHeight="1" x14ac:dyDescent="0.25">
      <c r="A23" s="5"/>
      <c r="B23" s="6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3"/>
      <c r="N23" s="24"/>
      <c r="O23" s="55"/>
      <c r="Q23" s="38"/>
      <c r="V23" s="10"/>
      <c r="W23" s="10"/>
      <c r="X23" s="10"/>
      <c r="Y23" s="10"/>
    </row>
    <row r="24" spans="1:25" x14ac:dyDescent="0.25">
      <c r="A24" s="5"/>
      <c r="B24" s="6" t="s">
        <v>27</v>
      </c>
      <c r="C24" s="43">
        <v>8796</v>
      </c>
      <c r="D24" s="47">
        <v>7297</v>
      </c>
      <c r="E24" s="48">
        <v>92</v>
      </c>
      <c r="F24" s="56">
        <v>1082</v>
      </c>
      <c r="G24" s="48">
        <v>181</v>
      </c>
      <c r="H24" s="48">
        <v>0</v>
      </c>
      <c r="I24" s="48">
        <v>39</v>
      </c>
      <c r="J24" s="48">
        <v>90</v>
      </c>
      <c r="K24" s="48">
        <v>0</v>
      </c>
      <c r="L24" s="48">
        <v>15</v>
      </c>
      <c r="M24" s="52">
        <v>307</v>
      </c>
      <c r="N24" s="48">
        <v>277</v>
      </c>
      <c r="O24" s="54">
        <v>43</v>
      </c>
      <c r="Q24" s="38"/>
    </row>
    <row r="25" spans="1:25" x14ac:dyDescent="0.25">
      <c r="A25" s="5"/>
      <c r="B25" s="6" t="s">
        <v>28</v>
      </c>
      <c r="C25" s="43">
        <v>1514</v>
      </c>
      <c r="D25" s="47">
        <v>1323</v>
      </c>
      <c r="E25" s="48">
        <v>0</v>
      </c>
      <c r="F25" s="48">
        <v>156</v>
      </c>
      <c r="G25" s="48">
        <v>35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52">
        <v>0</v>
      </c>
      <c r="N25" s="48">
        <v>28</v>
      </c>
      <c r="O25" s="54">
        <v>0</v>
      </c>
      <c r="Q25" s="38"/>
    </row>
    <row r="26" spans="1:25" x14ac:dyDescent="0.25">
      <c r="A26" s="5"/>
      <c r="B26" s="6" t="s">
        <v>29</v>
      </c>
      <c r="C26" s="43">
        <v>24035</v>
      </c>
      <c r="D26" s="47">
        <v>11012</v>
      </c>
      <c r="E26" s="48">
        <v>134</v>
      </c>
      <c r="F26" s="56">
        <v>11162</v>
      </c>
      <c r="G26" s="56">
        <v>1153</v>
      </c>
      <c r="H26" s="48">
        <v>0</v>
      </c>
      <c r="I26" s="48">
        <v>36</v>
      </c>
      <c r="J26" s="48">
        <v>399</v>
      </c>
      <c r="K26" s="48">
        <v>71</v>
      </c>
      <c r="L26" s="48">
        <v>68</v>
      </c>
      <c r="M26" s="52">
        <v>177</v>
      </c>
      <c r="N26" s="48">
        <v>336</v>
      </c>
      <c r="O26" s="54">
        <v>219</v>
      </c>
      <c r="Q26" s="38"/>
    </row>
    <row r="27" spans="1:25" ht="8.1" customHeight="1" x14ac:dyDescent="0.25">
      <c r="A27" s="5"/>
      <c r="B27" s="6"/>
      <c r="C27" s="22"/>
      <c r="D27" s="23"/>
      <c r="E27" s="24"/>
      <c r="F27" s="24"/>
      <c r="G27" s="24"/>
      <c r="H27" s="24"/>
      <c r="I27" s="24"/>
      <c r="J27" s="24"/>
      <c r="K27" s="24"/>
      <c r="L27" s="24"/>
      <c r="M27" s="23"/>
      <c r="N27" s="24"/>
      <c r="O27" s="55"/>
      <c r="Q27" s="38"/>
      <c r="V27" s="10"/>
      <c r="W27" s="10"/>
      <c r="X27" s="10"/>
      <c r="Y27" s="10"/>
    </row>
    <row r="28" spans="1:25" x14ac:dyDescent="0.25">
      <c r="A28" s="5"/>
      <c r="B28" s="6" t="s">
        <v>30</v>
      </c>
      <c r="C28" s="44">
        <v>168</v>
      </c>
      <c r="D28" s="52">
        <v>154</v>
      </c>
      <c r="E28" s="48">
        <v>1</v>
      </c>
      <c r="F28" s="48">
        <v>7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6</v>
      </c>
      <c r="M28" s="52">
        <v>3</v>
      </c>
      <c r="N28" s="48">
        <v>4</v>
      </c>
      <c r="O28" s="54">
        <v>1</v>
      </c>
      <c r="Q28" s="38"/>
    </row>
    <row r="29" spans="1:25" x14ac:dyDescent="0.25">
      <c r="A29" s="5"/>
      <c r="B29" s="6" t="s">
        <v>31</v>
      </c>
      <c r="C29" s="43">
        <v>3606</v>
      </c>
      <c r="D29" s="47">
        <v>3175</v>
      </c>
      <c r="E29" s="48">
        <v>0</v>
      </c>
      <c r="F29" s="48">
        <v>363</v>
      </c>
      <c r="G29" s="48">
        <v>0</v>
      </c>
      <c r="H29" s="48">
        <v>0</v>
      </c>
      <c r="I29" s="48">
        <v>58</v>
      </c>
      <c r="J29" s="48">
        <v>0</v>
      </c>
      <c r="K29" s="48">
        <v>10</v>
      </c>
      <c r="L29" s="48">
        <v>0</v>
      </c>
      <c r="M29" s="52">
        <v>110</v>
      </c>
      <c r="N29" s="48">
        <v>110</v>
      </c>
      <c r="O29" s="54">
        <v>61</v>
      </c>
      <c r="Q29" s="38"/>
    </row>
    <row r="30" spans="1:25" x14ac:dyDescent="0.25">
      <c r="A30" s="5"/>
      <c r="B30" s="6" t="s">
        <v>32</v>
      </c>
      <c r="C30" s="44">
        <v>743</v>
      </c>
      <c r="D30" s="52">
        <v>689</v>
      </c>
      <c r="E30" s="48">
        <v>0</v>
      </c>
      <c r="F30" s="48">
        <v>44</v>
      </c>
      <c r="G30" s="48">
        <v>10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52">
        <v>7</v>
      </c>
      <c r="N30" s="48">
        <v>25</v>
      </c>
      <c r="O30" s="54">
        <v>0</v>
      </c>
      <c r="Q30" s="38"/>
    </row>
    <row r="31" spans="1:25" ht="8.1" customHeight="1" x14ac:dyDescent="0.25">
      <c r="A31" s="5"/>
      <c r="B31" s="6"/>
      <c r="C31" s="22"/>
      <c r="D31" s="23"/>
      <c r="E31" s="24"/>
      <c r="F31" s="24"/>
      <c r="G31" s="24"/>
      <c r="H31" s="24"/>
      <c r="I31" s="24"/>
      <c r="J31" s="24"/>
      <c r="K31" s="24"/>
      <c r="L31" s="24"/>
      <c r="M31" s="23"/>
      <c r="N31" s="24"/>
      <c r="O31" s="55"/>
      <c r="Q31" s="38"/>
      <c r="V31" s="10"/>
      <c r="W31" s="10"/>
      <c r="X31" s="10"/>
      <c r="Y31" s="10"/>
    </row>
    <row r="32" spans="1:25" x14ac:dyDescent="0.25">
      <c r="A32" s="5"/>
      <c r="B32" s="6" t="s">
        <v>33</v>
      </c>
      <c r="C32" s="44">
        <v>919</v>
      </c>
      <c r="D32" s="52">
        <v>706</v>
      </c>
      <c r="E32" s="48">
        <v>0</v>
      </c>
      <c r="F32" s="48">
        <v>28</v>
      </c>
      <c r="G32" s="48">
        <v>183</v>
      </c>
      <c r="H32" s="48">
        <v>0</v>
      </c>
      <c r="I32" s="48">
        <v>0</v>
      </c>
      <c r="J32" s="48">
        <v>0</v>
      </c>
      <c r="K32" s="48">
        <v>0</v>
      </c>
      <c r="L32" s="48">
        <v>2</v>
      </c>
      <c r="M32" s="52">
        <v>29</v>
      </c>
      <c r="N32" s="48">
        <v>29</v>
      </c>
      <c r="O32" s="54">
        <v>0</v>
      </c>
      <c r="Q32" s="38"/>
    </row>
    <row r="33" spans="1:25" x14ac:dyDescent="0.25">
      <c r="A33" s="5"/>
      <c r="B33" s="6" t="s">
        <v>34</v>
      </c>
      <c r="C33" s="43">
        <v>3350</v>
      </c>
      <c r="D33" s="47">
        <v>1420</v>
      </c>
      <c r="E33" s="48">
        <v>356</v>
      </c>
      <c r="F33" s="48">
        <v>377</v>
      </c>
      <c r="G33" s="56">
        <v>947</v>
      </c>
      <c r="H33" s="48">
        <v>0</v>
      </c>
      <c r="I33" s="48">
        <v>187</v>
      </c>
      <c r="J33" s="48">
        <v>0</v>
      </c>
      <c r="K33" s="48">
        <v>44</v>
      </c>
      <c r="L33" s="48">
        <v>19</v>
      </c>
      <c r="M33" s="52">
        <v>40</v>
      </c>
      <c r="N33" s="48">
        <v>71</v>
      </c>
      <c r="O33" s="54">
        <v>42</v>
      </c>
      <c r="Q33" s="38"/>
    </row>
    <row r="34" spans="1:25" x14ac:dyDescent="0.25">
      <c r="A34" s="5"/>
      <c r="B34" s="6" t="s">
        <v>35</v>
      </c>
      <c r="C34" s="43">
        <v>7773</v>
      </c>
      <c r="D34" s="47">
        <v>6880</v>
      </c>
      <c r="E34" s="48">
        <v>62</v>
      </c>
      <c r="F34" s="48">
        <v>577</v>
      </c>
      <c r="G34" s="48">
        <v>203</v>
      </c>
      <c r="H34" s="48">
        <v>0</v>
      </c>
      <c r="I34" s="48">
        <v>0</v>
      </c>
      <c r="J34" s="48">
        <v>10</v>
      </c>
      <c r="K34" s="48">
        <v>33</v>
      </c>
      <c r="L34" s="48">
        <v>8</v>
      </c>
      <c r="M34" s="52">
        <v>36</v>
      </c>
      <c r="N34" s="48">
        <v>32</v>
      </c>
      <c r="O34" s="54">
        <v>48</v>
      </c>
      <c r="Q34" s="38"/>
    </row>
    <row r="35" spans="1:25" ht="8.1" customHeight="1" x14ac:dyDescent="0.25">
      <c r="A35" s="5"/>
      <c r="B35" s="6"/>
      <c r="C35" s="22"/>
      <c r="D35" s="23"/>
      <c r="E35" s="24"/>
      <c r="F35" s="24"/>
      <c r="G35" s="24"/>
      <c r="H35" s="24"/>
      <c r="I35" s="24"/>
      <c r="J35" s="24"/>
      <c r="K35" s="24"/>
      <c r="L35" s="24"/>
      <c r="M35" s="23"/>
      <c r="N35" s="24"/>
      <c r="O35" s="55"/>
      <c r="Q35" s="38"/>
      <c r="V35" s="10"/>
      <c r="W35" s="10"/>
      <c r="X35" s="10"/>
      <c r="Y35" s="10"/>
    </row>
    <row r="36" spans="1:25" x14ac:dyDescent="0.25">
      <c r="A36" s="5"/>
      <c r="B36" s="6" t="s">
        <v>43</v>
      </c>
      <c r="C36" s="43">
        <v>1903</v>
      </c>
      <c r="D36" s="47">
        <v>1762</v>
      </c>
      <c r="E36" s="48">
        <v>0</v>
      </c>
      <c r="F36" s="48">
        <v>114</v>
      </c>
      <c r="G36" s="48">
        <v>20</v>
      </c>
      <c r="H36" s="48">
        <v>0</v>
      </c>
      <c r="I36" s="48">
        <v>0</v>
      </c>
      <c r="J36" s="48">
        <v>0</v>
      </c>
      <c r="K36" s="48">
        <v>0</v>
      </c>
      <c r="L36" s="48">
        <v>7</v>
      </c>
      <c r="M36" s="52">
        <v>0</v>
      </c>
      <c r="N36" s="48">
        <v>0</v>
      </c>
      <c r="O36" s="54">
        <v>41</v>
      </c>
      <c r="Q36" s="38"/>
    </row>
    <row r="37" spans="1:25" x14ac:dyDescent="0.25">
      <c r="A37" s="5"/>
      <c r="B37" s="6" t="s">
        <v>36</v>
      </c>
      <c r="C37" s="43">
        <v>1046</v>
      </c>
      <c r="D37" s="52">
        <v>743</v>
      </c>
      <c r="E37" s="48">
        <v>27</v>
      </c>
      <c r="F37" s="48">
        <v>192</v>
      </c>
      <c r="G37" s="48">
        <v>84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52">
        <v>44</v>
      </c>
      <c r="N37" s="48">
        <v>33</v>
      </c>
      <c r="O37" s="54">
        <v>10</v>
      </c>
      <c r="Q37" s="38"/>
    </row>
    <row r="38" spans="1:25" x14ac:dyDescent="0.25">
      <c r="A38" s="5"/>
      <c r="B38" s="6" t="s">
        <v>37</v>
      </c>
      <c r="C38" s="44">
        <v>950</v>
      </c>
      <c r="D38" s="52">
        <v>802</v>
      </c>
      <c r="E38" s="48">
        <v>18</v>
      </c>
      <c r="F38" s="48">
        <v>113</v>
      </c>
      <c r="G38" s="48">
        <v>5</v>
      </c>
      <c r="H38" s="48">
        <v>0</v>
      </c>
      <c r="I38" s="48">
        <v>0</v>
      </c>
      <c r="J38" s="48">
        <v>0</v>
      </c>
      <c r="K38" s="48">
        <v>12</v>
      </c>
      <c r="L38" s="48">
        <v>0</v>
      </c>
      <c r="M38" s="52">
        <v>19</v>
      </c>
      <c r="N38" s="48">
        <v>15</v>
      </c>
      <c r="O38" s="54">
        <v>15</v>
      </c>
      <c r="Q38" s="38"/>
    </row>
    <row r="39" spans="1:25" ht="8.1" customHeight="1" x14ac:dyDescent="0.25">
      <c r="A39" s="5"/>
      <c r="B39" s="6"/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3"/>
      <c r="N39" s="24"/>
      <c r="O39" s="55"/>
      <c r="Q39" s="38"/>
      <c r="V39" s="10"/>
      <c r="W39" s="10"/>
      <c r="X39" s="10"/>
      <c r="Y39" s="10"/>
    </row>
    <row r="40" spans="1:25" x14ac:dyDescent="0.25">
      <c r="A40" s="5"/>
      <c r="B40" s="6" t="s">
        <v>38</v>
      </c>
      <c r="C40" s="44">
        <v>500</v>
      </c>
      <c r="D40" s="52">
        <v>437</v>
      </c>
      <c r="E40" s="48">
        <v>2</v>
      </c>
      <c r="F40" s="48">
        <v>58</v>
      </c>
      <c r="G40" s="48">
        <v>0</v>
      </c>
      <c r="H40" s="48">
        <v>0</v>
      </c>
      <c r="I40" s="48">
        <v>3</v>
      </c>
      <c r="J40" s="48">
        <v>0</v>
      </c>
      <c r="K40" s="48">
        <v>0</v>
      </c>
      <c r="L40" s="48">
        <v>0</v>
      </c>
      <c r="M40" s="52">
        <v>24</v>
      </c>
      <c r="N40" s="48">
        <v>0</v>
      </c>
      <c r="O40" s="54">
        <v>0</v>
      </c>
      <c r="Q40" s="38"/>
    </row>
    <row r="41" spans="1:25" x14ac:dyDescent="0.25">
      <c r="A41" s="5"/>
      <c r="B41" s="6" t="s">
        <v>39</v>
      </c>
      <c r="C41" s="43">
        <v>1098</v>
      </c>
      <c r="D41" s="52">
        <v>1018</v>
      </c>
      <c r="E41" s="48">
        <v>17</v>
      </c>
      <c r="F41" s="48">
        <v>29</v>
      </c>
      <c r="G41" s="48">
        <v>15</v>
      </c>
      <c r="H41" s="48">
        <v>0</v>
      </c>
      <c r="I41" s="48">
        <v>14</v>
      </c>
      <c r="J41" s="48">
        <v>5</v>
      </c>
      <c r="K41" s="48">
        <v>0</v>
      </c>
      <c r="L41" s="48">
        <v>0</v>
      </c>
      <c r="M41" s="52">
        <v>12</v>
      </c>
      <c r="N41" s="48">
        <v>12</v>
      </c>
      <c r="O41" s="54">
        <v>0</v>
      </c>
      <c r="Q41" s="38"/>
    </row>
    <row r="42" spans="1:25" x14ac:dyDescent="0.25">
      <c r="A42" s="5"/>
      <c r="B42" s="6" t="s">
        <v>40</v>
      </c>
      <c r="C42" s="43">
        <v>11502</v>
      </c>
      <c r="D42" s="47">
        <v>9306</v>
      </c>
      <c r="E42" s="48">
        <v>111</v>
      </c>
      <c r="F42" s="56">
        <v>1495</v>
      </c>
      <c r="G42" s="48">
        <v>207</v>
      </c>
      <c r="H42" s="48">
        <v>40</v>
      </c>
      <c r="I42" s="48">
        <v>259</v>
      </c>
      <c r="J42" s="48">
        <v>46</v>
      </c>
      <c r="K42" s="48">
        <v>10</v>
      </c>
      <c r="L42" s="48">
        <v>28</v>
      </c>
      <c r="M42" s="52">
        <v>25</v>
      </c>
      <c r="N42" s="48">
        <v>25</v>
      </c>
      <c r="O42" s="54">
        <v>237</v>
      </c>
      <c r="Q42" s="38"/>
    </row>
    <row r="43" spans="1:25" ht="8.1" customHeight="1" x14ac:dyDescent="0.25">
      <c r="A43" s="5"/>
      <c r="B43" s="6"/>
      <c r="C43" s="22"/>
      <c r="D43" s="23"/>
      <c r="E43" s="24"/>
      <c r="F43" s="24"/>
      <c r="G43" s="24"/>
      <c r="H43" s="24"/>
      <c r="I43" s="24"/>
      <c r="J43" s="24"/>
      <c r="K43" s="24"/>
      <c r="L43" s="24"/>
      <c r="M43" s="23"/>
      <c r="N43" s="24"/>
      <c r="O43" s="55"/>
      <c r="Q43" s="38"/>
      <c r="V43" s="10"/>
      <c r="W43" s="10"/>
      <c r="X43" s="10"/>
      <c r="Y43" s="10"/>
    </row>
    <row r="44" spans="1:25" x14ac:dyDescent="0.25">
      <c r="A44" s="5"/>
      <c r="B44" s="6" t="s">
        <v>41</v>
      </c>
      <c r="C44" s="44">
        <v>675</v>
      </c>
      <c r="D44" s="52">
        <v>554</v>
      </c>
      <c r="E44" s="48">
        <v>10</v>
      </c>
      <c r="F44" s="48">
        <v>101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10</v>
      </c>
      <c r="M44" s="52">
        <v>13</v>
      </c>
      <c r="N44" s="48">
        <v>0</v>
      </c>
      <c r="O44" s="54">
        <v>0</v>
      </c>
      <c r="Q44" s="38"/>
    </row>
    <row r="45" spans="1:25" x14ac:dyDescent="0.25">
      <c r="A45" s="5"/>
      <c r="B45" s="6" t="s">
        <v>49</v>
      </c>
      <c r="C45" s="43">
        <v>37070</v>
      </c>
      <c r="D45" s="47">
        <v>31486</v>
      </c>
      <c r="E45" s="48">
        <v>421</v>
      </c>
      <c r="F45" s="56">
        <v>3233</v>
      </c>
      <c r="G45" s="56">
        <v>1577</v>
      </c>
      <c r="H45" s="48">
        <v>0</v>
      </c>
      <c r="I45" s="48">
        <v>45</v>
      </c>
      <c r="J45" s="48">
        <v>62</v>
      </c>
      <c r="K45" s="48">
        <v>53</v>
      </c>
      <c r="L45" s="48">
        <v>193</v>
      </c>
      <c r="M45" s="47">
        <v>170</v>
      </c>
      <c r="N45" s="56">
        <v>565</v>
      </c>
      <c r="O45" s="54">
        <v>153</v>
      </c>
      <c r="Q45" s="38"/>
    </row>
    <row r="46" spans="1:25" x14ac:dyDescent="0.25">
      <c r="A46" s="13"/>
      <c r="B46" s="14" t="s">
        <v>42</v>
      </c>
      <c r="C46" s="45">
        <v>1539</v>
      </c>
      <c r="D46" s="57">
        <v>1233</v>
      </c>
      <c r="E46" s="58">
        <v>18</v>
      </c>
      <c r="F46" s="58">
        <v>219</v>
      </c>
      <c r="G46" s="58">
        <v>58</v>
      </c>
      <c r="H46" s="58">
        <v>0</v>
      </c>
      <c r="I46" s="58">
        <v>0</v>
      </c>
      <c r="J46" s="58">
        <v>11</v>
      </c>
      <c r="K46" s="58">
        <v>0</v>
      </c>
      <c r="L46" s="58">
        <v>0</v>
      </c>
      <c r="M46" s="59">
        <v>48</v>
      </c>
      <c r="N46" s="58">
        <v>48</v>
      </c>
      <c r="O46" s="54">
        <v>10</v>
      </c>
      <c r="Q46" s="38"/>
    </row>
    <row r="47" spans="1:25" s="3" customFormat="1" ht="31.5" customHeight="1" thickBot="1" x14ac:dyDescent="0.25">
      <c r="A47" s="7"/>
      <c r="B47" s="8" t="s">
        <v>44</v>
      </c>
      <c r="C47" s="60">
        <f t="shared" ref="C47:O47" si="0">SUM(C4:C46)</f>
        <v>239466</v>
      </c>
      <c r="D47" s="61">
        <f t="shared" si="0"/>
        <v>187224</v>
      </c>
      <c r="E47" s="62">
        <f t="shared" si="0"/>
        <v>3041</v>
      </c>
      <c r="F47" s="62">
        <f t="shared" si="0"/>
        <v>35572</v>
      </c>
      <c r="G47" s="62">
        <f t="shared" si="0"/>
        <v>10593</v>
      </c>
      <c r="H47" s="63">
        <f t="shared" si="0"/>
        <v>48</v>
      </c>
      <c r="I47" s="62">
        <f t="shared" si="0"/>
        <v>958</v>
      </c>
      <c r="J47" s="63">
        <f t="shared" si="0"/>
        <v>943</v>
      </c>
      <c r="K47" s="63">
        <f t="shared" si="0"/>
        <v>452</v>
      </c>
      <c r="L47" s="64">
        <f t="shared" si="0"/>
        <v>635</v>
      </c>
      <c r="M47" s="27">
        <f t="shared" si="0"/>
        <v>2131</v>
      </c>
      <c r="N47" s="30">
        <f t="shared" si="0"/>
        <v>3661</v>
      </c>
      <c r="O47" s="35">
        <f t="shared" si="0"/>
        <v>1925</v>
      </c>
      <c r="Q47" s="41"/>
    </row>
    <row r="48" spans="1:25" ht="7.5" customHeight="1" thickTop="1" x14ac:dyDescent="0.25"/>
    <row r="49" ht="64.5" customHeight="1" x14ac:dyDescent="0.25"/>
  </sheetData>
  <mergeCells count="5">
    <mergeCell ref="M2:O2"/>
    <mergeCell ref="B2:B3"/>
    <mergeCell ref="A1:Q1"/>
    <mergeCell ref="C2:C3"/>
    <mergeCell ref="D2:L2"/>
  </mergeCells>
  <phoneticPr fontId="0" type="noConversion"/>
  <printOptions horizontalCentered="1" verticalCentered="1"/>
  <pageMargins left="0.5" right="0.5" top="0.5" bottom="0.5" header="0.5" footer="0.5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90" zoomScaleNormal="90" workbookViewId="0">
      <selection activeCell="B26" sqref="B26"/>
    </sheetView>
  </sheetViews>
  <sheetFormatPr defaultRowHeight="15" x14ac:dyDescent="0.2"/>
  <cols>
    <col min="1" max="1" width="22" customWidth="1"/>
    <col min="6" max="8" width="8.88671875" customWidth="1"/>
  </cols>
  <sheetData>
    <row r="1" spans="1:8" ht="80.25" thickTop="1" thickBot="1" x14ac:dyDescent="0.3">
      <c r="A1" s="17" t="s">
        <v>47</v>
      </c>
      <c r="B1" s="15" t="s">
        <v>9</v>
      </c>
      <c r="C1" s="15" t="s">
        <v>10</v>
      </c>
      <c r="D1" s="16" t="s">
        <v>11</v>
      </c>
      <c r="E1" s="46" t="s">
        <v>48</v>
      </c>
      <c r="F1" s="15" t="s">
        <v>9</v>
      </c>
      <c r="G1" s="15" t="s">
        <v>10</v>
      </c>
      <c r="H1" s="16" t="s">
        <v>11</v>
      </c>
    </row>
    <row r="2" spans="1:8" ht="16.5" thickTop="1" x14ac:dyDescent="0.25">
      <c r="A2" s="6" t="s">
        <v>58</v>
      </c>
      <c r="B2" s="28">
        <v>50</v>
      </c>
      <c r="C2" s="31">
        <v>50</v>
      </c>
      <c r="D2" s="85">
        <v>18</v>
      </c>
      <c r="E2" s="20">
        <v>601</v>
      </c>
      <c r="F2" s="42">
        <f>B2/E2</f>
        <v>8.3194675540765387E-2</v>
      </c>
      <c r="G2" s="42">
        <f>C2/E2</f>
        <v>8.3194675540765387E-2</v>
      </c>
      <c r="H2" s="42">
        <f>D2/E2</f>
        <v>2.9950083194675542E-2</v>
      </c>
    </row>
    <row r="3" spans="1:8" ht="15.75" x14ac:dyDescent="0.25">
      <c r="A3" s="6" t="s">
        <v>78</v>
      </c>
      <c r="B3" s="80">
        <v>24</v>
      </c>
      <c r="C3">
        <v>0</v>
      </c>
      <c r="D3" s="33">
        <v>0</v>
      </c>
      <c r="E3" s="89">
        <v>500</v>
      </c>
      <c r="F3" s="42">
        <f>B3/E3</f>
        <v>4.8000000000000001E-2</v>
      </c>
      <c r="G3" s="42">
        <f>C3/E3</f>
        <v>0</v>
      </c>
      <c r="H3" s="42">
        <f>D3/E3</f>
        <v>0</v>
      </c>
    </row>
    <row r="4" spans="1:8" ht="15.75" x14ac:dyDescent="0.25">
      <c r="A4" s="6" t="s">
        <v>76</v>
      </c>
      <c r="B4" s="81">
        <v>44</v>
      </c>
      <c r="C4" s="83">
        <v>33</v>
      </c>
      <c r="D4" s="87">
        <v>10</v>
      </c>
      <c r="E4" s="91">
        <v>1046</v>
      </c>
      <c r="F4" s="42">
        <f>B4/E4</f>
        <v>4.2065009560229447E-2</v>
      </c>
      <c r="G4" s="42">
        <f>C4/E4</f>
        <v>3.1548757170172081E-2</v>
      </c>
      <c r="H4" s="42">
        <f>D4/E4</f>
        <v>9.5602294455066923E-3</v>
      </c>
    </row>
    <row r="5" spans="1:8" ht="15.75" x14ac:dyDescent="0.25">
      <c r="A5" s="6" t="s">
        <v>66</v>
      </c>
      <c r="B5" s="21">
        <v>307</v>
      </c>
      <c r="C5" s="19">
        <v>277</v>
      </c>
      <c r="D5" s="34">
        <v>43</v>
      </c>
      <c r="E5" s="20">
        <v>8796</v>
      </c>
      <c r="F5" s="42">
        <f>B5/E5</f>
        <v>3.4902228285584355E-2</v>
      </c>
      <c r="G5" s="42">
        <f>C5/E5</f>
        <v>3.1491587085038651E-2</v>
      </c>
      <c r="H5" s="42">
        <f>D5/E5</f>
        <v>4.8885857207821735E-3</v>
      </c>
    </row>
    <row r="6" spans="1:8" ht="15.75" x14ac:dyDescent="0.25">
      <c r="A6" s="6" t="s">
        <v>72</v>
      </c>
      <c r="B6" s="21">
        <v>29</v>
      </c>
      <c r="C6" s="19">
        <v>29</v>
      </c>
      <c r="D6" s="34">
        <v>0</v>
      </c>
      <c r="E6" s="18">
        <v>919</v>
      </c>
      <c r="F6" s="42">
        <f>B6/E6</f>
        <v>3.1556039173014146E-2</v>
      </c>
      <c r="G6" s="42">
        <f>C6/E6</f>
        <v>3.1556039173014146E-2</v>
      </c>
      <c r="H6" s="42">
        <f>D6/E6</f>
        <v>0</v>
      </c>
    </row>
    <row r="7" spans="1:8" ht="15.75" x14ac:dyDescent="0.25">
      <c r="A7" s="6" t="s">
        <v>83</v>
      </c>
      <c r="B7" s="80">
        <v>48</v>
      </c>
      <c r="C7">
        <v>48</v>
      </c>
      <c r="D7" s="33">
        <v>10</v>
      </c>
      <c r="E7" s="89">
        <v>1539</v>
      </c>
      <c r="F7" s="42">
        <f>B7/E7</f>
        <v>3.1189083820662766E-2</v>
      </c>
      <c r="G7" s="42">
        <f>C7/E7</f>
        <v>3.1189083820662766E-2</v>
      </c>
      <c r="H7" s="42">
        <f>D7/E7</f>
        <v>6.4977257959714096E-3</v>
      </c>
    </row>
    <row r="8" spans="1:8" ht="15.75" x14ac:dyDescent="0.25">
      <c r="A8" s="6" t="s">
        <v>70</v>
      </c>
      <c r="B8" s="21">
        <v>110</v>
      </c>
      <c r="C8" s="19">
        <v>110</v>
      </c>
      <c r="D8" s="34">
        <v>61</v>
      </c>
      <c r="E8" s="18">
        <v>3606</v>
      </c>
      <c r="F8" s="42">
        <f>B8/E8</f>
        <v>3.0504714364947311E-2</v>
      </c>
      <c r="G8" s="42">
        <f>C8/E8</f>
        <v>3.0504714364947311E-2</v>
      </c>
      <c r="H8" s="42">
        <f>D8/E8</f>
        <v>1.6916250693288962E-2</v>
      </c>
    </row>
    <row r="9" spans="1:8" ht="15.75" x14ac:dyDescent="0.25">
      <c r="A9" s="6" t="s">
        <v>52</v>
      </c>
      <c r="B9" s="21">
        <v>6</v>
      </c>
      <c r="C9" s="19">
        <v>12</v>
      </c>
      <c r="D9" s="33">
        <v>0</v>
      </c>
      <c r="E9" s="20">
        <v>201</v>
      </c>
      <c r="F9" s="42">
        <f>B9/E9</f>
        <v>2.9850746268656716E-2</v>
      </c>
      <c r="G9" s="42">
        <f>C9/E9</f>
        <v>5.9701492537313432E-2</v>
      </c>
      <c r="H9" s="42">
        <f>D9/E9</f>
        <v>0</v>
      </c>
    </row>
    <row r="10" spans="1:8" ht="15.75" x14ac:dyDescent="0.25">
      <c r="A10" s="6" t="s">
        <v>65</v>
      </c>
      <c r="B10" s="21">
        <v>24</v>
      </c>
      <c r="C10" s="19">
        <v>15</v>
      </c>
      <c r="D10" s="34">
        <v>0</v>
      </c>
      <c r="E10" s="20">
        <v>971</v>
      </c>
      <c r="F10" s="42">
        <f>B10/E10</f>
        <v>2.4716786817713696E-2</v>
      </c>
      <c r="G10" s="42">
        <f>C10/E10</f>
        <v>1.5447991761071062E-2</v>
      </c>
      <c r="H10" s="42">
        <f>D10/E10</f>
        <v>0</v>
      </c>
    </row>
    <row r="11" spans="1:8" ht="15.75" x14ac:dyDescent="0.25">
      <c r="A11" s="6" t="s">
        <v>77</v>
      </c>
      <c r="B11" s="80">
        <v>19</v>
      </c>
      <c r="C11">
        <v>15</v>
      </c>
      <c r="D11" s="33">
        <v>15</v>
      </c>
      <c r="E11" s="89">
        <v>950</v>
      </c>
      <c r="F11" s="42">
        <f>B11/E11</f>
        <v>0.02</v>
      </c>
      <c r="G11" s="42">
        <f>C11/E11</f>
        <v>1.5789473684210527E-2</v>
      </c>
      <c r="H11" s="42">
        <f>D11/E11</f>
        <v>1.5789473684210527E-2</v>
      </c>
    </row>
    <row r="12" spans="1:8" ht="15.75" x14ac:dyDescent="0.25">
      <c r="A12" s="6" t="s">
        <v>81</v>
      </c>
      <c r="B12" s="80">
        <v>13</v>
      </c>
      <c r="C12">
        <v>0</v>
      </c>
      <c r="D12" s="33">
        <v>0</v>
      </c>
      <c r="E12" s="89">
        <v>675</v>
      </c>
      <c r="F12" s="42">
        <f>B12/E12</f>
        <v>1.9259259259259261E-2</v>
      </c>
      <c r="G12" s="42">
        <f>C12/E12</f>
        <v>0</v>
      </c>
      <c r="H12" s="42">
        <f>D12/E12</f>
        <v>0</v>
      </c>
    </row>
    <row r="13" spans="1:8" ht="15.75" x14ac:dyDescent="0.25">
      <c r="A13" s="6" t="s">
        <v>63</v>
      </c>
      <c r="B13" s="21">
        <v>18</v>
      </c>
      <c r="C13" s="19">
        <v>18</v>
      </c>
      <c r="D13" s="34">
        <v>0</v>
      </c>
      <c r="E13" s="18">
        <v>989</v>
      </c>
      <c r="F13" s="42">
        <f>B13/E13</f>
        <v>1.8200202224469161E-2</v>
      </c>
      <c r="G13" s="42">
        <f>C13/E13</f>
        <v>1.8200202224469161E-2</v>
      </c>
      <c r="H13" s="42">
        <f>D13/E13</f>
        <v>0</v>
      </c>
    </row>
    <row r="14" spans="1:8" ht="15.75" x14ac:dyDescent="0.25">
      <c r="A14" s="6" t="s">
        <v>69</v>
      </c>
      <c r="B14" s="21">
        <v>3</v>
      </c>
      <c r="C14" s="19">
        <v>4</v>
      </c>
      <c r="D14" s="34">
        <v>1</v>
      </c>
      <c r="E14" s="18">
        <v>168</v>
      </c>
      <c r="F14" s="42">
        <f>B14/E14</f>
        <v>1.7857142857142856E-2</v>
      </c>
      <c r="G14" s="42">
        <f>C14/E14</f>
        <v>2.3809523809523808E-2</v>
      </c>
      <c r="H14" s="42">
        <f>D14/E14</f>
        <v>5.9523809523809521E-3</v>
      </c>
    </row>
    <row r="15" spans="1:8" ht="15.75" x14ac:dyDescent="0.25">
      <c r="A15" s="6" t="s">
        <v>53</v>
      </c>
      <c r="B15" s="21">
        <v>8</v>
      </c>
      <c r="C15" s="19">
        <v>20</v>
      </c>
      <c r="D15" s="34">
        <v>0</v>
      </c>
      <c r="E15" s="20">
        <v>480</v>
      </c>
      <c r="F15" s="42">
        <f>B15/E15</f>
        <v>1.6666666666666666E-2</v>
      </c>
      <c r="G15" s="42">
        <f>C15/E15</f>
        <v>4.1666666666666664E-2</v>
      </c>
      <c r="H15" s="42">
        <f>D15/E15</f>
        <v>0</v>
      </c>
    </row>
    <row r="16" spans="1:8" ht="15.75" x14ac:dyDescent="0.25">
      <c r="A16" s="6" t="s">
        <v>61</v>
      </c>
      <c r="B16" s="21">
        <v>306</v>
      </c>
      <c r="C16" s="19">
        <v>547</v>
      </c>
      <c r="D16" s="34">
        <v>165</v>
      </c>
      <c r="E16" s="18">
        <v>21033</v>
      </c>
      <c r="F16" s="42">
        <f>B16/E16</f>
        <v>1.4548566538296961E-2</v>
      </c>
      <c r="G16" s="42">
        <f>C16/E16</f>
        <v>2.6006751295583132E-2</v>
      </c>
      <c r="H16" s="42">
        <f>D16/E16</f>
        <v>7.8448152902581662E-3</v>
      </c>
    </row>
    <row r="17" spans="1:8" ht="15.75" x14ac:dyDescent="0.25">
      <c r="A17" s="6" t="s">
        <v>73</v>
      </c>
      <c r="B17" s="21">
        <v>40</v>
      </c>
      <c r="C17" s="19">
        <v>71</v>
      </c>
      <c r="D17" s="34">
        <v>42</v>
      </c>
      <c r="E17" s="18">
        <v>3350</v>
      </c>
      <c r="F17" s="42">
        <f>B17/E17</f>
        <v>1.1940298507462687E-2</v>
      </c>
      <c r="G17" s="42">
        <f>C17/E17</f>
        <v>2.1194029850746268E-2</v>
      </c>
      <c r="H17" s="42">
        <f>D17/E17</f>
        <v>1.2537313432835821E-2</v>
      </c>
    </row>
    <row r="18" spans="1:8" ht="15.75" x14ac:dyDescent="0.25">
      <c r="A18" s="6" t="s">
        <v>62</v>
      </c>
      <c r="B18" s="21">
        <v>127</v>
      </c>
      <c r="C18" s="19">
        <v>252</v>
      </c>
      <c r="D18" s="34">
        <v>134</v>
      </c>
      <c r="E18" s="20">
        <v>11051</v>
      </c>
      <c r="F18" s="42">
        <f>B18/E18</f>
        <v>1.1492172654058457E-2</v>
      </c>
      <c r="G18" s="42">
        <f>C18/E18</f>
        <v>2.2803366211202606E-2</v>
      </c>
      <c r="H18" s="42">
        <f>D18/E18</f>
        <v>1.2125599493258529E-2</v>
      </c>
    </row>
    <row r="19" spans="1:8" ht="15.75" x14ac:dyDescent="0.25">
      <c r="A19" s="6" t="s">
        <v>79</v>
      </c>
      <c r="B19" s="80">
        <v>12</v>
      </c>
      <c r="C19">
        <v>12</v>
      </c>
      <c r="D19" s="33">
        <v>0</v>
      </c>
      <c r="E19" s="89">
        <v>1098</v>
      </c>
      <c r="F19" s="42">
        <f>B19/E19</f>
        <v>1.092896174863388E-2</v>
      </c>
      <c r="G19" s="42">
        <f>C19/E19</f>
        <v>1.092896174863388E-2</v>
      </c>
      <c r="H19" s="42">
        <f>D19/E19</f>
        <v>0</v>
      </c>
    </row>
    <row r="20" spans="1:8" ht="15.75" x14ac:dyDescent="0.25">
      <c r="A20" s="6" t="s">
        <v>71</v>
      </c>
      <c r="B20" s="21">
        <v>7</v>
      </c>
      <c r="C20" s="19">
        <v>25</v>
      </c>
      <c r="D20" s="34">
        <v>0</v>
      </c>
      <c r="E20" s="20">
        <v>743</v>
      </c>
      <c r="F20" s="42">
        <f>B20/E20</f>
        <v>9.4212651413189772E-3</v>
      </c>
      <c r="G20" s="42">
        <f>C20/E20</f>
        <v>3.3647375504710635E-2</v>
      </c>
      <c r="H20" s="42">
        <f>D20/E20</f>
        <v>0</v>
      </c>
    </row>
    <row r="21" spans="1:8" x14ac:dyDescent="0.2">
      <c r="A21" t="s">
        <v>84</v>
      </c>
      <c r="B21" s="80">
        <v>2131</v>
      </c>
      <c r="C21">
        <v>3661</v>
      </c>
      <c r="D21" s="33">
        <v>1925</v>
      </c>
      <c r="E21" s="89">
        <v>239466</v>
      </c>
      <c r="F21" s="42">
        <f>B21/E21</f>
        <v>8.8989668679478502E-3</v>
      </c>
      <c r="G21" s="42">
        <f>C21/E21</f>
        <v>1.5288182873560338E-2</v>
      </c>
      <c r="H21" s="42">
        <f>D21/E21</f>
        <v>8.0387194841856462E-3</v>
      </c>
    </row>
    <row r="22" spans="1:8" ht="15.75" x14ac:dyDescent="0.25">
      <c r="A22" s="6" t="s">
        <v>56</v>
      </c>
      <c r="B22" s="21">
        <v>183</v>
      </c>
      <c r="C22" s="19">
        <v>84</v>
      </c>
      <c r="D22" s="34">
        <v>102</v>
      </c>
      <c r="E22" s="18">
        <v>21387</v>
      </c>
      <c r="F22" s="42">
        <f>B22/E22</f>
        <v>8.5565998036190201E-3</v>
      </c>
      <c r="G22" s="42">
        <f>C22/E22</f>
        <v>3.9276195819890588E-3</v>
      </c>
      <c r="H22" s="42">
        <f>D22/E22</f>
        <v>4.7692523495581427E-3</v>
      </c>
    </row>
    <row r="23" spans="1:8" ht="15.75" x14ac:dyDescent="0.25">
      <c r="A23" s="6" t="s">
        <v>68</v>
      </c>
      <c r="B23" s="21">
        <v>177</v>
      </c>
      <c r="C23" s="19">
        <v>336</v>
      </c>
      <c r="D23" s="34">
        <v>219</v>
      </c>
      <c r="E23" s="18">
        <v>24035</v>
      </c>
      <c r="F23" s="42">
        <f>B23/E23</f>
        <v>7.3642604535053046E-3</v>
      </c>
      <c r="G23" s="42">
        <f>C23/E23</f>
        <v>1.3979613064281256E-2</v>
      </c>
      <c r="H23" s="42">
        <f>D23/E23</f>
        <v>9.1117120865404615E-3</v>
      </c>
    </row>
    <row r="24" spans="1:8" ht="15.75" x14ac:dyDescent="0.25">
      <c r="A24" s="6" t="s">
        <v>54</v>
      </c>
      <c r="B24" s="21">
        <v>3</v>
      </c>
      <c r="C24" s="19">
        <v>23</v>
      </c>
      <c r="D24" s="34">
        <v>0</v>
      </c>
      <c r="E24" s="18">
        <v>491</v>
      </c>
      <c r="F24" s="42">
        <f>B24/E24</f>
        <v>6.1099796334012219E-3</v>
      </c>
      <c r="G24" s="42">
        <f>C24/E24</f>
        <v>4.684317718940937E-2</v>
      </c>
      <c r="H24" s="42">
        <f>D24/E24</f>
        <v>0</v>
      </c>
    </row>
    <row r="25" spans="1:8" ht="15.75" x14ac:dyDescent="0.25">
      <c r="A25" s="6" t="s">
        <v>64</v>
      </c>
      <c r="B25" s="21">
        <v>174</v>
      </c>
      <c r="C25" s="19">
        <v>515</v>
      </c>
      <c r="D25" s="34">
        <v>324</v>
      </c>
      <c r="E25" s="18">
        <v>30751</v>
      </c>
      <c r="F25" s="42">
        <f>B25/E25</f>
        <v>5.6583525739000362E-3</v>
      </c>
      <c r="G25" s="42">
        <f>C25/E25</f>
        <v>1.6747422848037461E-2</v>
      </c>
      <c r="H25" s="42">
        <f>D25/E25</f>
        <v>1.0536242723813859E-2</v>
      </c>
    </row>
    <row r="26" spans="1:8" ht="15.75" x14ac:dyDescent="0.25">
      <c r="A26" s="6" t="s">
        <v>60</v>
      </c>
      <c r="B26" s="29">
        <v>4</v>
      </c>
      <c r="C26" s="26">
        <v>13</v>
      </c>
      <c r="D26" s="34">
        <v>0</v>
      </c>
      <c r="E26" s="90">
        <v>727</v>
      </c>
      <c r="F26" s="42">
        <f>B26/E26</f>
        <v>5.5020632737276479E-3</v>
      </c>
      <c r="G26" s="42">
        <f>C26/E26</f>
        <v>1.7881705639614855E-2</v>
      </c>
      <c r="H26" s="42">
        <f>D26/E26</f>
        <v>0</v>
      </c>
    </row>
    <row r="27" spans="1:8" ht="16.5" thickBot="1" x14ac:dyDescent="0.3">
      <c r="A27" s="6" t="s">
        <v>74</v>
      </c>
      <c r="B27" s="82">
        <v>36</v>
      </c>
      <c r="C27" s="84">
        <v>32</v>
      </c>
      <c r="D27" s="88">
        <v>48</v>
      </c>
      <c r="E27" s="92">
        <v>7773</v>
      </c>
      <c r="F27" s="42">
        <f>B27/E27</f>
        <v>4.631416441528367E-3</v>
      </c>
      <c r="G27" s="42">
        <f>C27/E27</f>
        <v>4.1168146146918824E-3</v>
      </c>
      <c r="H27" s="42">
        <f>D27/E27</f>
        <v>6.1752219220378235E-3</v>
      </c>
    </row>
    <row r="28" spans="1:8" ht="16.5" thickTop="1" x14ac:dyDescent="0.25">
      <c r="A28" s="6" t="s">
        <v>82</v>
      </c>
      <c r="B28">
        <v>170</v>
      </c>
      <c r="C28">
        <v>565</v>
      </c>
      <c r="D28">
        <v>153</v>
      </c>
      <c r="E28">
        <v>37070</v>
      </c>
      <c r="F28" s="42">
        <f>B28/E28</f>
        <v>4.5859185325060692E-3</v>
      </c>
      <c r="G28" s="42">
        <f>C28/E28</f>
        <v>1.5241435122740761E-2</v>
      </c>
      <c r="H28" s="42">
        <f>D28/E28</f>
        <v>4.1273266792554624E-3</v>
      </c>
    </row>
    <row r="29" spans="1:8" ht="15.75" x14ac:dyDescent="0.25">
      <c r="A29" s="6" t="s">
        <v>57</v>
      </c>
      <c r="B29" s="19">
        <v>125</v>
      </c>
      <c r="C29" s="19">
        <v>415</v>
      </c>
      <c r="D29" s="86">
        <v>295</v>
      </c>
      <c r="E29" s="19">
        <v>29655</v>
      </c>
      <c r="F29" s="42">
        <f>B29/E29</f>
        <v>4.2151407857022429E-3</v>
      </c>
      <c r="G29" s="42">
        <f>C29/E29</f>
        <v>1.3994267408531444E-2</v>
      </c>
      <c r="H29" s="42">
        <f>D29/E29</f>
        <v>9.9477322542572914E-3</v>
      </c>
    </row>
    <row r="30" spans="1:8" ht="15.75" x14ac:dyDescent="0.25">
      <c r="A30" s="6" t="s">
        <v>55</v>
      </c>
      <c r="B30" s="19">
        <v>12</v>
      </c>
      <c r="C30" s="19">
        <v>12</v>
      </c>
      <c r="D30" s="86">
        <v>7</v>
      </c>
      <c r="E30" s="25">
        <v>3935</v>
      </c>
      <c r="F30" s="42">
        <f>B30/E30</f>
        <v>3.0495552731893264E-3</v>
      </c>
      <c r="G30" s="42">
        <f>C30/E30</f>
        <v>3.0495552731893264E-3</v>
      </c>
      <c r="H30" s="42">
        <f>D30/E30</f>
        <v>1.7789072426937739E-3</v>
      </c>
    </row>
    <row r="31" spans="1:8" ht="15.75" x14ac:dyDescent="0.25">
      <c r="A31" s="6" t="s">
        <v>51</v>
      </c>
      <c r="B31" s="19">
        <v>27</v>
      </c>
      <c r="C31" s="19">
        <v>66</v>
      </c>
      <c r="D31" s="10">
        <v>0</v>
      </c>
      <c r="E31" s="25">
        <v>9766</v>
      </c>
      <c r="F31" s="42">
        <f>B31/E31</f>
        <v>2.7646938357567068E-3</v>
      </c>
      <c r="G31" s="42">
        <f>C31/E31</f>
        <v>6.7581404874052838E-3</v>
      </c>
      <c r="H31" s="42">
        <f>D31/E31</f>
        <v>0</v>
      </c>
    </row>
    <row r="32" spans="1:8" ht="15.75" x14ac:dyDescent="0.25">
      <c r="A32" s="6" t="s">
        <v>80</v>
      </c>
      <c r="B32">
        <v>25</v>
      </c>
      <c r="C32">
        <v>25</v>
      </c>
      <c r="D32">
        <v>237</v>
      </c>
      <c r="E32">
        <v>11502</v>
      </c>
      <c r="F32" s="42">
        <f>B32/E32</f>
        <v>2.1735350373848026E-3</v>
      </c>
      <c r="G32" s="42">
        <f>C32/E32</f>
        <v>2.1735350373848026E-3</v>
      </c>
      <c r="H32" s="42">
        <f>D32/E32</f>
        <v>2.0605112154407929E-2</v>
      </c>
    </row>
    <row r="33" spans="1:8" ht="15.75" x14ac:dyDescent="0.25">
      <c r="A33" s="6" t="s">
        <v>59</v>
      </c>
      <c r="B33" s="19">
        <v>0</v>
      </c>
      <c r="C33" s="19">
        <v>9</v>
      </c>
      <c r="D33" s="86">
        <v>0</v>
      </c>
      <c r="E33" s="25">
        <v>241</v>
      </c>
      <c r="F33" s="42">
        <f>B33/E33</f>
        <v>0</v>
      </c>
      <c r="G33" s="42">
        <f>C33/E33</f>
        <v>3.7344398340248962E-2</v>
      </c>
      <c r="H33" s="42">
        <f>D33/E33</f>
        <v>0</v>
      </c>
    </row>
    <row r="34" spans="1:8" ht="15.75" x14ac:dyDescent="0.25">
      <c r="A34" s="6" t="s">
        <v>67</v>
      </c>
      <c r="B34" s="19">
        <v>0</v>
      </c>
      <c r="C34" s="19">
        <v>28</v>
      </c>
      <c r="D34" s="86">
        <v>0</v>
      </c>
      <c r="E34" s="19">
        <v>1514</v>
      </c>
      <c r="F34" s="42">
        <f>B34/E34</f>
        <v>0</v>
      </c>
      <c r="G34" s="42">
        <f>C34/E34</f>
        <v>1.8494055482166448E-2</v>
      </c>
      <c r="H34" s="42">
        <f>D34/E34</f>
        <v>0</v>
      </c>
    </row>
    <row r="35" spans="1:8" ht="15.75" x14ac:dyDescent="0.25">
      <c r="A35" s="6" t="s">
        <v>75</v>
      </c>
      <c r="B35" s="19">
        <v>0</v>
      </c>
      <c r="C35" s="19">
        <v>0</v>
      </c>
      <c r="D35" s="86">
        <v>41</v>
      </c>
      <c r="E35" s="25">
        <v>1903</v>
      </c>
      <c r="F35" s="42">
        <f>B35/E35</f>
        <v>0</v>
      </c>
      <c r="G35" s="42">
        <f>C35/E35</f>
        <v>0</v>
      </c>
      <c r="H35" s="42">
        <f>D35/E35</f>
        <v>2.1544929059379925E-2</v>
      </c>
    </row>
  </sheetData>
  <sortState ref="A2:H35">
    <sortCondition descending="1" ref="F2:F35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data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2024-09-16T20:54:10Z</cp:lastPrinted>
  <dcterms:created xsi:type="dcterms:W3CDTF">2002-07-30T14:11:50Z</dcterms:created>
  <dcterms:modified xsi:type="dcterms:W3CDTF">2024-09-16T20:57:43Z</dcterms:modified>
</cp:coreProperties>
</file>