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 Data Book\DataBook 22\04 Economy\"/>
    </mc:Choice>
  </mc:AlternateContent>
  <bookViews>
    <workbookView xWindow="2430" yWindow="300" windowWidth="18705" windowHeight="12840"/>
  </bookViews>
  <sheets>
    <sheet name="Leave Time" sheetId="1" r:id="rId1"/>
    <sheet name="chart Data" sheetId="2" r:id="rId2"/>
  </sheets>
  <definedNames>
    <definedName name="_xlnm.Print_Area" localSheetId="0">'Leave Time'!$B$1:$S$51</definedName>
  </definedNames>
  <calcPr calcId="162913"/>
</workbook>
</file>

<file path=xl/calcChain.xml><?xml version="1.0" encoding="utf-8"?>
<calcChain xmlns="http://schemas.openxmlformats.org/spreadsheetml/2006/main">
  <c r="S48" i="1" l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C48" i="1"/>
  <c r="D4" i="1"/>
  <c r="D8" i="1" l="1"/>
  <c r="D9" i="1"/>
  <c r="D10" i="1"/>
  <c r="D12" i="1"/>
  <c r="D13" i="1"/>
  <c r="D14" i="1"/>
  <c r="D16" i="1"/>
  <c r="D17" i="1"/>
  <c r="D18" i="1"/>
  <c r="D20" i="1"/>
  <c r="D21" i="1"/>
  <c r="D22" i="1"/>
  <c r="D24" i="1"/>
  <c r="D25" i="1"/>
  <c r="D26" i="1"/>
  <c r="D28" i="1"/>
  <c r="D29" i="1"/>
  <c r="D30" i="1"/>
  <c r="D32" i="1"/>
  <c r="D33" i="1"/>
  <c r="D34" i="1"/>
  <c r="D36" i="1"/>
  <c r="D37" i="1"/>
  <c r="D38" i="1"/>
  <c r="D40" i="1"/>
  <c r="D41" i="1"/>
  <c r="D42" i="1"/>
  <c r="D44" i="1"/>
  <c r="D45" i="1"/>
  <c r="D46" i="1"/>
  <c r="D6" i="1"/>
  <c r="D5" i="1"/>
  <c r="D48" i="1" l="1"/>
</calcChain>
</file>

<file path=xl/sharedStrings.xml><?xml version="1.0" encoding="utf-8"?>
<sst xmlns="http://schemas.openxmlformats.org/spreadsheetml/2006/main" count="69" uniqueCount="64">
  <si>
    <t>Worked at home</t>
  </si>
  <si>
    <t>Barnegat Township</t>
  </si>
  <si>
    <t>Barnegat Light Borough</t>
  </si>
  <si>
    <t>Bay Head Borough</t>
  </si>
  <si>
    <t>Beach Haven Borough</t>
  </si>
  <si>
    <t>Beachwood Borough</t>
  </si>
  <si>
    <t>Berkeley Township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</si>
  <si>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</si>
  <si>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</si>
  <si>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</si>
  <si>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</si>
  <si>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</si>
  <si>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</si>
  <si>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</si>
  <si>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</si>
  <si>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</si>
  <si>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</si>
  <si>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</si>
  <si>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</si>
  <si>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</si>
  <si>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Township</t>
  </si>
  <si>
    <t>Ocean Gate Borough</t>
  </si>
  <si>
    <t>Pine Beach Borough</t>
  </si>
  <si>
    <t>Plumsted Township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</si>
  <si>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</si>
  <si>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</si>
  <si>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</si>
  <si>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</si>
  <si>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</si>
  <si>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</si>
  <si>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</si>
  <si>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</si>
  <si>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Tuckerton Borough</t>
  </si>
  <si>
    <t>Municipality</t>
  </si>
  <si>
    <t>Ocean County</t>
  </si>
  <si>
    <t>Did not work at home</t>
  </si>
  <si>
    <t>12:00 am-4:59 am</t>
  </si>
  <si>
    <t>5:00 am-5:29 am</t>
  </si>
  <si>
    <t>5:30 am-5:59 am</t>
  </si>
  <si>
    <t>6:00 am-6:29 am</t>
  </si>
  <si>
    <t>6:30 am-6:59 am</t>
  </si>
  <si>
    <t>7:00 am-7:29 am</t>
  </si>
  <si>
    <t>7:30 am-7:59 am</t>
  </si>
  <si>
    <t>8:00 am-8:29 am</t>
  </si>
  <si>
    <t>8:30 am-8:59 am</t>
  </si>
  <si>
    <t>9:00 am-9:59 am</t>
  </si>
  <si>
    <t>10:00 am-10:59 am</t>
  </si>
  <si>
    <t>11:00 am-11:59 am</t>
  </si>
  <si>
    <t>4:00 pm-11:59 pm</t>
  </si>
  <si>
    <t>12:00 pm-3:59 pm</t>
  </si>
  <si>
    <t>6:00 am - 6:29 am</t>
  </si>
  <si>
    <t>6:30 am - 6:59 am</t>
  </si>
  <si>
    <t>5:00 am - 5:29 am</t>
  </si>
  <si>
    <t>5:30 am - 5:59 am</t>
  </si>
  <si>
    <t>7:00 am - 7:29 am</t>
  </si>
  <si>
    <t>7:30 am - 7:59 am</t>
  </si>
  <si>
    <t>8:00 am - 8:29 am</t>
  </si>
  <si>
    <t>8:30 am - 8:59 am</t>
  </si>
  <si>
    <t>9:00 am - 9:59 am</t>
  </si>
  <si>
    <t>Workers 16 Years and Over</t>
  </si>
  <si>
    <t>12:00 am -4:59 am</t>
  </si>
  <si>
    <t>Toms River Township</t>
  </si>
  <si>
    <t>Time Leaving Home To Go To Work, 2023</t>
  </si>
  <si>
    <t>Total workers 
≥ 16 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</si>
</sst>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name val="Arial"/>
    </font>
    <font>
      <b/>
      <sz val="12"/>
      <name val="Arial"/>
      <family val="2"/>
    </font>
    <font>
      <sz val="12"/>
      <name val="CG Times (W1)"/>
    </font>
    <font>
      <b/>
      <sz val="2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sz val="9"/>
      <color rgb="FF4B636E"/>
      <name val="Segoe UI"/>
      <family val="2"/>
    </font>
    <font>
      <sz val="12"/>
      <color rgb="FF000000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23"/>
      </patternFill>
    </fill>
    <fill>
      <patternFill patternType="solid">
        <fgColor theme="0" tint="-0.14996795556505021"/>
        <bgColor theme="0" tint="-0.24994659260841701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/>
    <xf numFmtId="0" fontId="1" fillId="0" borderId="2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vertical="center"/>
    </xf>
    <xf numFmtId="0" fontId="1" fillId="2" borderId="7" xfId="0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3" fontId="1" fillId="0" borderId="12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3" fontId="1" fillId="0" borderId="0" xfId="0" applyNumberFormat="1" applyFont="1" applyFill="1" applyAlignment="1">
      <alignment horizontal="right" vertical="center" wrapText="1"/>
    </xf>
    <xf numFmtId="3" fontId="0" fillId="0" borderId="19" xfId="0" applyNumberFormat="1" applyFill="1" applyBorder="1"/>
    <xf numFmtId="3" fontId="1" fillId="0" borderId="20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right"/>
    </xf>
    <xf numFmtId="3" fontId="1" fillId="0" borderId="23" xfId="0" applyNumberFormat="1" applyFont="1" applyFill="1" applyBorder="1" applyAlignment="1">
      <alignment horizontal="right" vertical="center" wrapText="1"/>
    </xf>
    <xf numFmtId="0" fontId="0" fillId="0" borderId="16" xfId="0" applyBorder="1"/>
    <xf numFmtId="3" fontId="6" fillId="0" borderId="17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0" fillId="0" borderId="4" xfId="0" applyFill="1" applyBorder="1"/>
    <xf numFmtId="0" fontId="0" fillId="0" borderId="10" xfId="0" applyFill="1" applyBorder="1"/>
    <xf numFmtId="0" fontId="0" fillId="0" borderId="0" xfId="0" applyFill="1"/>
    <xf numFmtId="3" fontId="7" fillId="0" borderId="19" xfId="0" applyNumberFormat="1" applyFont="1" applyFill="1" applyBorder="1"/>
    <xf numFmtId="3" fontId="7" fillId="0" borderId="11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/>
    </xf>
    <xf numFmtId="0" fontId="5" fillId="0" borderId="11" xfId="0" applyNumberFormat="1" applyFont="1" applyFill="1" applyBorder="1" applyAlignment="1">
      <alignment horizontal="right" vertical="top" wrapText="1"/>
    </xf>
    <xf numFmtId="3" fontId="5" fillId="0" borderId="19" xfId="0" applyNumberFormat="1" applyFont="1" applyFill="1" applyBorder="1"/>
    <xf numFmtId="3" fontId="5" fillId="0" borderId="11" xfId="0" applyNumberFormat="1" applyFont="1" applyFill="1" applyBorder="1" applyAlignment="1">
      <alignment horizontal="right" vertical="top" wrapText="1"/>
    </xf>
    <xf numFmtId="0" fontId="5" fillId="0" borderId="21" xfId="0" applyNumberFormat="1" applyFont="1" applyFill="1" applyBorder="1" applyAlignment="1">
      <alignment horizontal="right" vertical="top" wrapText="1"/>
    </xf>
    <xf numFmtId="3" fontId="5" fillId="0" borderId="21" xfId="0" applyNumberFormat="1" applyFont="1" applyFill="1" applyBorder="1" applyAlignment="1">
      <alignment horizontal="right" vertical="top" wrapText="1"/>
    </xf>
    <xf numFmtId="3" fontId="5" fillId="0" borderId="18" xfId="0" applyNumberFormat="1" applyFont="1" applyFill="1" applyBorder="1"/>
    <xf numFmtId="0" fontId="8" fillId="0" borderId="0" xfId="0" applyFont="1"/>
    <xf numFmtId="0" fontId="5" fillId="0" borderId="15" xfId="0" applyNumberFormat="1" applyFont="1" applyFill="1" applyBorder="1" applyAlignment="1">
      <alignment horizontal="right" vertical="top" wrapText="1"/>
    </xf>
    <xf numFmtId="0" fontId="5" fillId="0" borderId="14" xfId="0" applyNumberFormat="1" applyFont="1" applyFill="1" applyBorder="1" applyAlignment="1">
      <alignment horizontal="right" vertical="top" wrapText="1"/>
    </xf>
    <xf numFmtId="3" fontId="5" fillId="0" borderId="15" xfId="0" applyNumberFormat="1" applyFont="1" applyFill="1" applyBorder="1" applyAlignment="1">
      <alignment horizontal="right" vertical="top" wrapText="1"/>
    </xf>
    <xf numFmtId="3" fontId="1" fillId="0" borderId="22" xfId="0" applyNumberFormat="1" applyFont="1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right" vertical="center" wrapText="1"/>
    </xf>
    <xf numFmtId="3" fontId="5" fillId="0" borderId="24" xfId="0" applyNumberFormat="1" applyFont="1" applyFill="1" applyBorder="1" applyAlignment="1">
      <alignment horizontal="right" vertical="top" wrapText="1"/>
    </xf>
    <xf numFmtId="3" fontId="1" fillId="0" borderId="17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/>
    <xf numFmtId="0" fontId="5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2298251925391307E-2"/>
          <c:y val="0.14064741907261594"/>
          <c:w val="0.94108776253528703"/>
          <c:h val="0.5654031736351762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'chart Data'!$A$2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Data'!$B$1:$P$1</c:f>
              <c:strCache>
                <c:ptCount val="15"/>
                <c:pt idx="0">
                  <c:v>12:00 am -4:59 am</c:v>
                </c:pt>
                <c:pt idx="1">
                  <c:v>5:00 am - 5:29 am</c:v>
                </c:pt>
                <c:pt idx="2">
                  <c:v>5:30 am - 5:59 am</c:v>
                </c:pt>
                <c:pt idx="3">
                  <c:v>6:00 am - 6:29 am</c:v>
                </c:pt>
                <c:pt idx="4">
                  <c:v>6:30 am - 6:59 am</c:v>
                </c:pt>
                <c:pt idx="5">
                  <c:v>7:00 am - 7:29 am</c:v>
                </c:pt>
                <c:pt idx="6">
                  <c:v>7:30 am - 7:59 am</c:v>
                </c:pt>
                <c:pt idx="7">
                  <c:v>8:00 am - 8:29 am</c:v>
                </c:pt>
                <c:pt idx="8">
                  <c:v>8:30 am - 8:59 am</c:v>
                </c:pt>
                <c:pt idx="9">
                  <c:v>9:00 am - 9:59 am</c:v>
                </c:pt>
                <c:pt idx="10">
                  <c:v>10:00 am-10:59 am</c:v>
                </c:pt>
                <c:pt idx="11">
                  <c:v>11:00 am-11:59 am</c:v>
                </c:pt>
                <c:pt idx="12">
                  <c:v>12:00 pm-3:59 pm</c:v>
                </c:pt>
                <c:pt idx="13">
                  <c:v>4:00 pm-11:59 pm</c:v>
                </c:pt>
                <c:pt idx="14">
                  <c:v>Worked at home</c:v>
                </c:pt>
              </c:strCache>
            </c:strRef>
          </c:cat>
          <c:val>
            <c:numRef>
              <c:f>'chart Data'!$B$2:$P$2</c:f>
              <c:numCache>
                <c:formatCode>#,##0</c:formatCode>
                <c:ptCount val="15"/>
                <c:pt idx="0">
                  <c:v>7860</c:v>
                </c:pt>
                <c:pt idx="1">
                  <c:v>6434</c:v>
                </c:pt>
                <c:pt idx="2">
                  <c:v>9617</c:v>
                </c:pt>
                <c:pt idx="3">
                  <c:v>17823</c:v>
                </c:pt>
                <c:pt idx="4">
                  <c:v>19762</c:v>
                </c:pt>
                <c:pt idx="5">
                  <c:v>28015</c:v>
                </c:pt>
                <c:pt idx="6">
                  <c:v>29050</c:v>
                </c:pt>
                <c:pt idx="7">
                  <c:v>24771</c:v>
                </c:pt>
                <c:pt idx="8">
                  <c:v>14204</c:v>
                </c:pt>
                <c:pt idx="9">
                  <c:v>13226</c:v>
                </c:pt>
                <c:pt idx="10">
                  <c:v>5112</c:v>
                </c:pt>
                <c:pt idx="11">
                  <c:v>2167</c:v>
                </c:pt>
                <c:pt idx="12">
                  <c:v>13042</c:v>
                </c:pt>
                <c:pt idx="13">
                  <c:v>12954</c:v>
                </c:pt>
                <c:pt idx="14">
                  <c:v>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C-4E78-8D83-452D095DE8ED}"/>
            </c:ext>
          </c:extLst>
        </c:ser>
        <c:ser>
          <c:idx val="1"/>
          <c:order val="1"/>
          <c:tx>
            <c:strRef>
              <c:f>'chart Data'!$A$3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Data'!$B$1:$P$1</c:f>
              <c:strCache>
                <c:ptCount val="15"/>
                <c:pt idx="0">
                  <c:v>12:00 am -4:59 am</c:v>
                </c:pt>
                <c:pt idx="1">
                  <c:v>5:00 am - 5:29 am</c:v>
                </c:pt>
                <c:pt idx="2">
                  <c:v>5:30 am - 5:59 am</c:v>
                </c:pt>
                <c:pt idx="3">
                  <c:v>6:00 am - 6:29 am</c:v>
                </c:pt>
                <c:pt idx="4">
                  <c:v>6:30 am - 6:59 am</c:v>
                </c:pt>
                <c:pt idx="5">
                  <c:v>7:00 am - 7:29 am</c:v>
                </c:pt>
                <c:pt idx="6">
                  <c:v>7:30 am - 7:59 am</c:v>
                </c:pt>
                <c:pt idx="7">
                  <c:v>8:00 am - 8:29 am</c:v>
                </c:pt>
                <c:pt idx="8">
                  <c:v>8:30 am - 8:59 am</c:v>
                </c:pt>
                <c:pt idx="9">
                  <c:v>9:00 am - 9:59 am</c:v>
                </c:pt>
                <c:pt idx="10">
                  <c:v>10:00 am-10:59 am</c:v>
                </c:pt>
                <c:pt idx="11">
                  <c:v>11:00 am-11:59 am</c:v>
                </c:pt>
                <c:pt idx="12">
                  <c:v>12:00 pm-3:59 pm</c:v>
                </c:pt>
                <c:pt idx="13">
                  <c:v>4:00 pm-11:59 pm</c:v>
                </c:pt>
                <c:pt idx="14">
                  <c:v>Worked at home</c:v>
                </c:pt>
              </c:strCache>
            </c:strRef>
          </c:cat>
          <c:val>
            <c:numRef>
              <c:f>'chart Data'!$B$3:$P$3</c:f>
              <c:numCache>
                <c:formatCode>#,##0</c:formatCode>
                <c:ptCount val="15"/>
                <c:pt idx="0">
                  <c:v>8404</c:v>
                </c:pt>
                <c:pt idx="1">
                  <c:v>8156</c:v>
                </c:pt>
                <c:pt idx="2">
                  <c:v>10828</c:v>
                </c:pt>
                <c:pt idx="3">
                  <c:v>19555</c:v>
                </c:pt>
                <c:pt idx="4">
                  <c:v>23750</c:v>
                </c:pt>
                <c:pt idx="5">
                  <c:v>29958</c:v>
                </c:pt>
                <c:pt idx="6">
                  <c:v>25361</c:v>
                </c:pt>
                <c:pt idx="7">
                  <c:v>28721</c:v>
                </c:pt>
                <c:pt idx="8">
                  <c:v>20732</c:v>
                </c:pt>
                <c:pt idx="9">
                  <c:v>24446</c:v>
                </c:pt>
                <c:pt idx="10">
                  <c:v>8822</c:v>
                </c:pt>
                <c:pt idx="11">
                  <c:v>3536</c:v>
                </c:pt>
                <c:pt idx="12">
                  <c:v>15228</c:v>
                </c:pt>
                <c:pt idx="13">
                  <c:v>12963</c:v>
                </c:pt>
                <c:pt idx="14">
                  <c:v>31422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0C-4E78-8D83-452D095DE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903616"/>
        <c:axId val="51953664"/>
        <c:axId val="0"/>
      </c:bar3DChart>
      <c:catAx>
        <c:axId val="439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9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5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95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03616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732464852637685"/>
          <c:y val="0.19128077344762284"/>
          <c:w val="3.3098882912701688E-2"/>
          <c:h val="0.2109713501002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200025</xdr:rowOff>
    </xdr:from>
    <xdr:to>
      <xdr:col>20</xdr:col>
      <xdr:colOff>734786</xdr:colOff>
      <xdr:row>50</xdr:row>
      <xdr:rowOff>76200</xdr:rowOff>
    </xdr:to>
    <xdr:graphicFrame macro="">
      <xdr:nvGraphicFramePr>
        <xdr:cNvPr id="10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38100</xdr:rowOff>
    </xdr:from>
    <xdr:to>
      <xdr:col>1</xdr:col>
      <xdr:colOff>971550</xdr:colOff>
      <xdr:row>51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857625" y="11601450"/>
          <a:ext cx="971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1</xdr:col>
      <xdr:colOff>1019174</xdr:colOff>
      <xdr:row>50</xdr:row>
      <xdr:rowOff>38100</xdr:rowOff>
    </xdr:from>
    <xdr:to>
      <xdr:col>18</xdr:col>
      <xdr:colOff>771524</xdr:colOff>
      <xdr:row>51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876799" y="11601450"/>
          <a:ext cx="148875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U.S. Census Bureau, Census 2000 Summary File 3, August 2002; 2019- 2023 5-year Estimates, American Community Survey, Tables B08302 &amp; B08130, December 2024.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Ocean County Department of Planning, February 2025.</a:t>
          </a:r>
        </a:p>
      </xdr:txBody>
    </xdr:sp>
    <xdr:clientData/>
  </xdr:twoCellAnchor>
  <xdr:twoCellAnchor editAs="oneCell">
    <xdr:from>
      <xdr:col>6</xdr:col>
      <xdr:colOff>155122</xdr:colOff>
      <xdr:row>49</xdr:row>
      <xdr:rowOff>55789</xdr:rowOff>
    </xdr:from>
    <xdr:to>
      <xdr:col>11</xdr:col>
      <xdr:colOff>488497</xdr:colOff>
      <xdr:row>49</xdr:row>
      <xdr:rowOff>370114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9720943" y="9580789"/>
          <a:ext cx="4211411" cy="314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Number of Commuters by Leave Time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5"/>
  <sheetViews>
    <sheetView tabSelected="1" topLeftCell="B1" zoomScale="70" zoomScaleNormal="70" zoomScaleSheetLayoutView="50" workbookViewId="0">
      <selection activeCell="G65" sqref="G65"/>
    </sheetView>
  </sheetViews>
  <sheetFormatPr defaultRowHeight="15"/>
  <cols>
    <col min="1" max="1" width="45" customWidth="1"/>
    <col min="2" max="2" width="26.5546875" customWidth="1"/>
    <col min="3" max="3" width="10.5546875" bestFit="1" customWidth="1"/>
    <col min="4" max="4" width="11.33203125" customWidth="1"/>
    <col min="5" max="16" width="9.109375" bestFit="1" customWidth="1"/>
    <col min="17" max="17" width="9.6640625" customWidth="1"/>
    <col min="18" max="18" width="9.109375" bestFit="1" customWidth="1"/>
    <col min="19" max="19" width="9.109375" customWidth="1"/>
    <col min="20" max="20" width="38" customWidth="1"/>
  </cols>
  <sheetData>
    <row r="1" spans="2:20" ht="26.25">
      <c r="B1" s="48" t="s">
        <v>62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2:20" ht="21" thickBot="1">
      <c r="B2" s="49" t="s">
        <v>59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2:20" s="3" customFormat="1" ht="48.75" thickTop="1" thickBot="1">
      <c r="B3" s="42" t="s">
        <v>33</v>
      </c>
      <c r="C3" s="43" t="s">
        <v>63</v>
      </c>
      <c r="D3" s="44" t="s">
        <v>35</v>
      </c>
      <c r="E3" s="44" t="s">
        <v>36</v>
      </c>
      <c r="F3" s="44" t="s">
        <v>37</v>
      </c>
      <c r="G3" s="44" t="s">
        <v>38</v>
      </c>
      <c r="H3" s="44" t="s">
        <v>39</v>
      </c>
      <c r="I3" s="44" t="s">
        <v>40</v>
      </c>
      <c r="J3" s="44" t="s">
        <v>41</v>
      </c>
      <c r="K3" s="44" t="s">
        <v>42</v>
      </c>
      <c r="L3" s="44" t="s">
        <v>43</v>
      </c>
      <c r="M3" s="44" t="s">
        <v>44</v>
      </c>
      <c r="N3" s="44" t="s">
        <v>45</v>
      </c>
      <c r="O3" s="44" t="s">
        <v>46</v>
      </c>
      <c r="P3" s="44" t="s">
        <v>47</v>
      </c>
      <c r="Q3" s="44" t="s">
        <v>49</v>
      </c>
      <c r="R3" s="44" t="s">
        <v>48</v>
      </c>
      <c r="S3" s="45" t="s">
        <v>0</v>
      </c>
    </row>
    <row r="4" spans="2:20" s="9" customFormat="1" ht="16.5" thickTop="1">
      <c r="B4" s="4" t="s">
        <v>1</v>
      </c>
      <c r="C4" s="36">
        <v>10284</v>
      </c>
      <c r="D4" s="35">
        <f>C4-S4</f>
        <v>9246</v>
      </c>
      <c r="E4" s="34">
        <v>366</v>
      </c>
      <c r="F4" s="34">
        <v>191</v>
      </c>
      <c r="G4" s="34">
        <v>318</v>
      </c>
      <c r="H4" s="35">
        <v>825</v>
      </c>
      <c r="I4" s="35">
        <v>1574</v>
      </c>
      <c r="J4" s="46">
        <v>1164</v>
      </c>
      <c r="K4" s="35">
        <v>1215</v>
      </c>
      <c r="L4" s="34">
        <v>1147</v>
      </c>
      <c r="M4" s="34">
        <v>475</v>
      </c>
      <c r="N4" s="34">
        <v>589</v>
      </c>
      <c r="O4" s="34">
        <v>514</v>
      </c>
      <c r="P4" s="34">
        <v>43</v>
      </c>
      <c r="Q4" s="34">
        <v>439</v>
      </c>
      <c r="R4" s="34">
        <v>386</v>
      </c>
      <c r="S4" s="39">
        <v>1038</v>
      </c>
      <c r="T4" s="17"/>
    </row>
    <row r="5" spans="2:20" s="9" customFormat="1" ht="15.75">
      <c r="B5" s="4" t="s">
        <v>2</v>
      </c>
      <c r="C5" s="32">
        <v>111</v>
      </c>
      <c r="D5" s="33">
        <f>C5-S5</f>
        <v>92</v>
      </c>
      <c r="E5" s="31">
        <v>2</v>
      </c>
      <c r="F5" s="31">
        <v>0</v>
      </c>
      <c r="G5" s="31">
        <v>3</v>
      </c>
      <c r="H5" s="31">
        <v>18</v>
      </c>
      <c r="I5" s="31">
        <v>3</v>
      </c>
      <c r="J5" s="31">
        <v>6</v>
      </c>
      <c r="K5" s="31">
        <v>12</v>
      </c>
      <c r="L5" s="31">
        <v>20</v>
      </c>
      <c r="M5" s="31">
        <v>4</v>
      </c>
      <c r="N5" s="31">
        <v>14</v>
      </c>
      <c r="O5" s="31">
        <v>0</v>
      </c>
      <c r="P5" s="31">
        <v>0</v>
      </c>
      <c r="Q5" s="31">
        <v>10</v>
      </c>
      <c r="R5" s="31">
        <v>0</v>
      </c>
      <c r="S5" s="38">
        <v>19</v>
      </c>
      <c r="T5" s="17"/>
    </row>
    <row r="6" spans="2:20" s="9" customFormat="1" ht="15.75">
      <c r="B6" s="4" t="s">
        <v>3</v>
      </c>
      <c r="C6" s="32">
        <v>575</v>
      </c>
      <c r="D6" s="33">
        <f>C6-S6</f>
        <v>490</v>
      </c>
      <c r="E6" s="31">
        <v>0</v>
      </c>
      <c r="F6" s="31">
        <v>0</v>
      </c>
      <c r="G6" s="31">
        <v>29</v>
      </c>
      <c r="H6" s="31">
        <v>23</v>
      </c>
      <c r="I6" s="31">
        <v>58</v>
      </c>
      <c r="J6" s="31">
        <v>48</v>
      </c>
      <c r="K6" s="31">
        <v>38</v>
      </c>
      <c r="L6" s="31">
        <v>64</v>
      </c>
      <c r="M6" s="31">
        <v>87</v>
      </c>
      <c r="N6" s="31">
        <v>39</v>
      </c>
      <c r="O6" s="31">
        <v>9</v>
      </c>
      <c r="P6" s="31">
        <v>32</v>
      </c>
      <c r="Q6" s="31">
        <v>46</v>
      </c>
      <c r="R6" s="31">
        <v>17</v>
      </c>
      <c r="S6" s="38">
        <v>85</v>
      </c>
      <c r="T6" s="17"/>
    </row>
    <row r="7" spans="2:20" s="9" customFormat="1" ht="8.1" customHeight="1">
      <c r="B7" s="8"/>
      <c r="C7" s="28"/>
      <c r="D7" s="33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0"/>
      <c r="T7" s="17"/>
    </row>
    <row r="8" spans="2:20" s="9" customFormat="1" ht="15.75">
      <c r="B8" s="4" t="s">
        <v>4</v>
      </c>
      <c r="C8" s="32">
        <v>505</v>
      </c>
      <c r="D8" s="33">
        <f t="shared" ref="D8:D46" si="0">C8-S8</f>
        <v>348</v>
      </c>
      <c r="E8" s="31">
        <v>0</v>
      </c>
      <c r="F8" s="31">
        <v>5</v>
      </c>
      <c r="G8" s="31">
        <v>8</v>
      </c>
      <c r="H8" s="31">
        <v>20</v>
      </c>
      <c r="I8" s="31">
        <v>19</v>
      </c>
      <c r="J8" s="31">
        <v>72</v>
      </c>
      <c r="K8" s="31">
        <v>31</v>
      </c>
      <c r="L8" s="31">
        <v>56</v>
      </c>
      <c r="M8" s="31">
        <v>10</v>
      </c>
      <c r="N8" s="31">
        <v>73</v>
      </c>
      <c r="O8" s="31">
        <v>20</v>
      </c>
      <c r="P8" s="31">
        <v>0</v>
      </c>
      <c r="Q8" s="31">
        <v>22</v>
      </c>
      <c r="R8" s="31">
        <v>12</v>
      </c>
      <c r="S8" s="38">
        <v>157</v>
      </c>
      <c r="T8" s="17"/>
    </row>
    <row r="9" spans="2:20" s="9" customFormat="1" ht="15.75">
      <c r="B9" s="4" t="s">
        <v>5</v>
      </c>
      <c r="C9" s="32">
        <v>5683</v>
      </c>
      <c r="D9" s="33">
        <f t="shared" si="0"/>
        <v>5463</v>
      </c>
      <c r="E9" s="31">
        <v>303</v>
      </c>
      <c r="F9" s="31">
        <v>263</v>
      </c>
      <c r="G9" s="31">
        <v>230</v>
      </c>
      <c r="H9" s="31">
        <v>629</v>
      </c>
      <c r="I9" s="31">
        <v>327</v>
      </c>
      <c r="J9" s="31">
        <v>970</v>
      </c>
      <c r="K9" s="31">
        <v>559</v>
      </c>
      <c r="L9" s="31">
        <v>532</v>
      </c>
      <c r="M9" s="31">
        <v>223</v>
      </c>
      <c r="N9" s="31">
        <v>321</v>
      </c>
      <c r="O9" s="31">
        <v>171</v>
      </c>
      <c r="P9" s="31">
        <v>61</v>
      </c>
      <c r="Q9" s="31">
        <v>357</v>
      </c>
      <c r="R9" s="31">
        <v>517</v>
      </c>
      <c r="S9" s="38">
        <v>220</v>
      </c>
      <c r="T9" s="17"/>
    </row>
    <row r="10" spans="2:20" s="9" customFormat="1" ht="15.75">
      <c r="B10" s="4" t="s">
        <v>6</v>
      </c>
      <c r="C10" s="32">
        <v>16351</v>
      </c>
      <c r="D10" s="33">
        <f t="shared" si="0"/>
        <v>14758</v>
      </c>
      <c r="E10" s="31">
        <v>981</v>
      </c>
      <c r="F10" s="31">
        <v>680</v>
      </c>
      <c r="G10" s="31">
        <v>613</v>
      </c>
      <c r="H10" s="33">
        <v>1190</v>
      </c>
      <c r="I10" s="33">
        <v>1751</v>
      </c>
      <c r="J10" s="33">
        <v>2056</v>
      </c>
      <c r="K10" s="33">
        <v>1605</v>
      </c>
      <c r="L10" s="33">
        <v>1732</v>
      </c>
      <c r="M10" s="33">
        <v>1108</v>
      </c>
      <c r="N10" s="33">
        <v>845</v>
      </c>
      <c r="O10" s="31">
        <v>460</v>
      </c>
      <c r="P10" s="31">
        <v>48</v>
      </c>
      <c r="Q10" s="31">
        <v>736</v>
      </c>
      <c r="R10" s="33">
        <v>953</v>
      </c>
      <c r="S10" s="38">
        <v>1593</v>
      </c>
      <c r="T10" s="17"/>
    </row>
    <row r="11" spans="2:20" s="9" customFormat="1" ht="8.1" customHeight="1">
      <c r="B11" s="8"/>
      <c r="C11" s="28"/>
      <c r="D11" s="33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0"/>
      <c r="T11" s="17"/>
    </row>
    <row r="12" spans="2:20" s="9" customFormat="1" ht="15.75">
      <c r="B12" s="4" t="s">
        <v>7</v>
      </c>
      <c r="C12" s="32">
        <v>38488</v>
      </c>
      <c r="D12" s="33">
        <f t="shared" si="0"/>
        <v>34625</v>
      </c>
      <c r="E12" s="33">
        <v>1298</v>
      </c>
      <c r="F12" s="33">
        <v>989</v>
      </c>
      <c r="G12" s="33">
        <v>2138</v>
      </c>
      <c r="H12" s="33">
        <v>3113</v>
      </c>
      <c r="I12" s="33">
        <v>3495</v>
      </c>
      <c r="J12" s="33">
        <v>4398</v>
      </c>
      <c r="K12" s="33">
        <v>4050</v>
      </c>
      <c r="L12" s="33">
        <v>4215</v>
      </c>
      <c r="M12" s="33">
        <v>1999</v>
      </c>
      <c r="N12" s="33">
        <v>3042</v>
      </c>
      <c r="O12" s="31">
        <v>1111</v>
      </c>
      <c r="P12" s="31">
        <v>495</v>
      </c>
      <c r="Q12" s="33">
        <v>2320</v>
      </c>
      <c r="R12" s="33">
        <v>1962</v>
      </c>
      <c r="S12" s="40">
        <v>3863</v>
      </c>
      <c r="T12" s="17"/>
    </row>
    <row r="13" spans="2:20" s="9" customFormat="1" ht="15.75">
      <c r="B13" s="4" t="s">
        <v>8</v>
      </c>
      <c r="C13" s="32">
        <v>799</v>
      </c>
      <c r="D13" s="33">
        <f t="shared" si="0"/>
        <v>723</v>
      </c>
      <c r="E13" s="31">
        <v>22</v>
      </c>
      <c r="F13" s="31">
        <v>18</v>
      </c>
      <c r="G13" s="31">
        <v>25</v>
      </c>
      <c r="H13" s="31">
        <v>38</v>
      </c>
      <c r="I13" s="31">
        <v>121</v>
      </c>
      <c r="J13" s="31">
        <v>128</v>
      </c>
      <c r="K13" s="31">
        <v>91</v>
      </c>
      <c r="L13" s="31">
        <v>66</v>
      </c>
      <c r="M13" s="31">
        <v>69</v>
      </c>
      <c r="N13" s="31">
        <v>50</v>
      </c>
      <c r="O13" s="31">
        <v>50</v>
      </c>
      <c r="P13" s="31">
        <v>5</v>
      </c>
      <c r="Q13" s="31">
        <v>26</v>
      </c>
      <c r="R13" s="31">
        <v>14</v>
      </c>
      <c r="S13" s="38">
        <v>76</v>
      </c>
      <c r="T13" s="17"/>
    </row>
    <row r="14" spans="2:20" ht="15.75">
      <c r="B14" s="4" t="s">
        <v>9</v>
      </c>
      <c r="C14" s="32">
        <v>190</v>
      </c>
      <c r="D14" s="33">
        <f t="shared" si="0"/>
        <v>147</v>
      </c>
      <c r="E14" s="31">
        <v>0</v>
      </c>
      <c r="F14" s="31">
        <v>1</v>
      </c>
      <c r="G14" s="31">
        <v>9</v>
      </c>
      <c r="H14" s="31">
        <v>19</v>
      </c>
      <c r="I14" s="31">
        <v>2</v>
      </c>
      <c r="J14" s="31">
        <v>16</v>
      </c>
      <c r="K14" s="31">
        <v>26</v>
      </c>
      <c r="L14" s="31">
        <v>23</v>
      </c>
      <c r="M14" s="31">
        <v>30</v>
      </c>
      <c r="N14" s="31">
        <v>14</v>
      </c>
      <c r="O14" s="31">
        <v>2</v>
      </c>
      <c r="P14" s="31">
        <v>3</v>
      </c>
      <c r="Q14" s="31">
        <v>0</v>
      </c>
      <c r="R14" s="31">
        <v>2</v>
      </c>
      <c r="S14" s="38">
        <v>43</v>
      </c>
      <c r="T14" s="17"/>
    </row>
    <row r="15" spans="2:20" ht="8.1" customHeight="1">
      <c r="B15" s="8"/>
      <c r="C15" s="28"/>
      <c r="D15" s="33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0"/>
      <c r="T15" s="17"/>
    </row>
    <row r="16" spans="2:20" ht="15.75">
      <c r="B16" s="4" t="s">
        <v>10</v>
      </c>
      <c r="C16" s="32">
        <v>811</v>
      </c>
      <c r="D16" s="33">
        <f t="shared" si="0"/>
        <v>694</v>
      </c>
      <c r="E16" s="31">
        <v>46</v>
      </c>
      <c r="F16" s="31">
        <v>39</v>
      </c>
      <c r="G16" s="31">
        <v>14</v>
      </c>
      <c r="H16" s="31">
        <v>76</v>
      </c>
      <c r="I16" s="31">
        <v>66</v>
      </c>
      <c r="J16" s="31">
        <v>149</v>
      </c>
      <c r="K16" s="31">
        <v>29</v>
      </c>
      <c r="L16" s="31">
        <v>91</v>
      </c>
      <c r="M16" s="31">
        <v>64</v>
      </c>
      <c r="N16" s="31">
        <v>87</v>
      </c>
      <c r="O16" s="31">
        <v>8</v>
      </c>
      <c r="P16" s="31">
        <v>11</v>
      </c>
      <c r="Q16" s="31">
        <v>3</v>
      </c>
      <c r="R16" s="31">
        <v>11</v>
      </c>
      <c r="S16" s="38">
        <v>117</v>
      </c>
      <c r="T16" s="17"/>
    </row>
    <row r="17" spans="2:20" ht="15.75">
      <c r="B17" s="4" t="s">
        <v>11</v>
      </c>
      <c r="C17" s="32">
        <v>27797</v>
      </c>
      <c r="D17" s="33">
        <f t="shared" si="0"/>
        <v>24595</v>
      </c>
      <c r="E17" s="31">
        <v>717</v>
      </c>
      <c r="F17" s="31">
        <v>753</v>
      </c>
      <c r="G17" s="33">
        <v>1220</v>
      </c>
      <c r="H17" s="33">
        <v>1781</v>
      </c>
      <c r="I17" s="33">
        <v>2126</v>
      </c>
      <c r="J17" s="33">
        <v>3472</v>
      </c>
      <c r="K17" s="33">
        <v>2912</v>
      </c>
      <c r="L17" s="33">
        <v>3197</v>
      </c>
      <c r="M17" s="33">
        <v>1746</v>
      </c>
      <c r="N17" s="33">
        <v>2885</v>
      </c>
      <c r="O17" s="31">
        <v>593</v>
      </c>
      <c r="P17" s="31">
        <v>413</v>
      </c>
      <c r="Q17" s="33">
        <v>1678</v>
      </c>
      <c r="R17" s="33">
        <v>1102</v>
      </c>
      <c r="S17" s="40">
        <v>3202</v>
      </c>
      <c r="T17" s="17"/>
    </row>
    <row r="18" spans="2:20" ht="15.75">
      <c r="B18" s="4" t="s">
        <v>12</v>
      </c>
      <c r="C18" s="32">
        <v>14339</v>
      </c>
      <c r="D18" s="33">
        <f t="shared" si="0"/>
        <v>12421</v>
      </c>
      <c r="E18" s="31">
        <v>501</v>
      </c>
      <c r="F18" s="31">
        <v>415</v>
      </c>
      <c r="G18" s="31">
        <v>820</v>
      </c>
      <c r="H18" s="33">
        <v>1855</v>
      </c>
      <c r="I18" s="33">
        <v>1134</v>
      </c>
      <c r="J18" s="33">
        <v>1294</v>
      </c>
      <c r="K18" s="33">
        <v>1692</v>
      </c>
      <c r="L18" s="33">
        <v>1272</v>
      </c>
      <c r="M18" s="31">
        <v>794</v>
      </c>
      <c r="N18" s="33">
        <v>1005</v>
      </c>
      <c r="O18" s="31">
        <v>433</v>
      </c>
      <c r="P18" s="31">
        <v>89</v>
      </c>
      <c r="Q18" s="31">
        <v>587</v>
      </c>
      <c r="R18" s="31">
        <v>530</v>
      </c>
      <c r="S18" s="38">
        <v>1918</v>
      </c>
      <c r="T18" s="17"/>
    </row>
    <row r="19" spans="2:20" ht="8.1" customHeight="1">
      <c r="B19" s="8"/>
      <c r="C19" s="28"/>
      <c r="D19" s="33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0"/>
      <c r="T19" s="17"/>
    </row>
    <row r="20" spans="2:20" ht="15.75">
      <c r="B20" s="4" t="s">
        <v>13</v>
      </c>
      <c r="C20" s="32">
        <v>1194</v>
      </c>
      <c r="D20" s="33">
        <f t="shared" si="0"/>
        <v>1109</v>
      </c>
      <c r="E20" s="31">
        <v>41</v>
      </c>
      <c r="F20" s="31">
        <v>63</v>
      </c>
      <c r="G20" s="31">
        <v>92</v>
      </c>
      <c r="H20" s="31">
        <v>145</v>
      </c>
      <c r="I20" s="31">
        <v>104</v>
      </c>
      <c r="J20" s="31">
        <v>194</v>
      </c>
      <c r="K20" s="31">
        <v>49</v>
      </c>
      <c r="L20" s="31">
        <v>126</v>
      </c>
      <c r="M20" s="31">
        <v>36</v>
      </c>
      <c r="N20" s="31">
        <v>27</v>
      </c>
      <c r="O20" s="31">
        <v>34</v>
      </c>
      <c r="P20" s="31">
        <v>0</v>
      </c>
      <c r="Q20" s="31">
        <v>116</v>
      </c>
      <c r="R20" s="31">
        <v>82</v>
      </c>
      <c r="S20" s="38">
        <v>85</v>
      </c>
      <c r="T20" s="17"/>
    </row>
    <row r="21" spans="2:20" ht="15.75">
      <c r="B21" s="4" t="s">
        <v>14</v>
      </c>
      <c r="C21" s="32">
        <v>36439</v>
      </c>
      <c r="D21" s="33">
        <f t="shared" si="0"/>
        <v>31773</v>
      </c>
      <c r="E21" s="31">
        <v>260</v>
      </c>
      <c r="F21" s="31">
        <v>507</v>
      </c>
      <c r="G21" s="31">
        <v>778</v>
      </c>
      <c r="H21" s="33">
        <v>883</v>
      </c>
      <c r="I21" s="31">
        <v>1393</v>
      </c>
      <c r="J21" s="33">
        <v>2505</v>
      </c>
      <c r="K21" s="33">
        <v>1879</v>
      </c>
      <c r="L21" s="33">
        <v>3158</v>
      </c>
      <c r="M21" s="33">
        <v>6390</v>
      </c>
      <c r="N21" s="33">
        <v>7122</v>
      </c>
      <c r="O21" s="33">
        <v>2289</v>
      </c>
      <c r="P21" s="31">
        <v>832</v>
      </c>
      <c r="Q21" s="33">
        <v>2862</v>
      </c>
      <c r="R21" s="33">
        <v>915</v>
      </c>
      <c r="S21" s="40">
        <v>4666</v>
      </c>
      <c r="T21" s="17"/>
    </row>
    <row r="22" spans="2:20" ht="15.75">
      <c r="B22" s="4" t="s">
        <v>15</v>
      </c>
      <c r="C22" s="32">
        <v>775</v>
      </c>
      <c r="D22" s="33">
        <f t="shared" si="0"/>
        <v>638</v>
      </c>
      <c r="E22" s="31">
        <v>54</v>
      </c>
      <c r="F22" s="31">
        <v>26</v>
      </c>
      <c r="G22" s="31">
        <v>83</v>
      </c>
      <c r="H22" s="31">
        <v>28</v>
      </c>
      <c r="I22" s="31">
        <v>31</v>
      </c>
      <c r="J22" s="31">
        <v>96</v>
      </c>
      <c r="K22" s="31">
        <v>36</v>
      </c>
      <c r="L22" s="31">
        <v>10</v>
      </c>
      <c r="M22" s="31">
        <v>121</v>
      </c>
      <c r="N22" s="31">
        <v>49</v>
      </c>
      <c r="O22" s="31">
        <v>54</v>
      </c>
      <c r="P22" s="31">
        <v>5</v>
      </c>
      <c r="Q22" s="31">
        <v>36</v>
      </c>
      <c r="R22" s="31">
        <v>9</v>
      </c>
      <c r="S22" s="38">
        <v>137</v>
      </c>
      <c r="T22" s="17"/>
    </row>
    <row r="23" spans="2:20" ht="8.1" customHeight="1">
      <c r="B23" s="8"/>
      <c r="C23" s="28"/>
      <c r="D23" s="33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0"/>
      <c r="T23" s="17"/>
    </row>
    <row r="24" spans="2:20" ht="15.75">
      <c r="B24" s="4" t="s">
        <v>16</v>
      </c>
      <c r="C24" s="32">
        <v>9832</v>
      </c>
      <c r="D24" s="33">
        <f t="shared" si="0"/>
        <v>8812</v>
      </c>
      <c r="E24" s="31">
        <v>638</v>
      </c>
      <c r="F24" s="31">
        <v>320</v>
      </c>
      <c r="G24" s="31">
        <v>687</v>
      </c>
      <c r="H24" s="33">
        <v>1155</v>
      </c>
      <c r="I24" s="31">
        <v>641</v>
      </c>
      <c r="J24" s="31">
        <v>916</v>
      </c>
      <c r="K24" s="31">
        <v>935</v>
      </c>
      <c r="L24" s="31">
        <v>708</v>
      </c>
      <c r="M24" s="31">
        <v>473</v>
      </c>
      <c r="N24" s="31">
        <v>690</v>
      </c>
      <c r="O24" s="31">
        <v>382</v>
      </c>
      <c r="P24" s="31">
        <v>202</v>
      </c>
      <c r="Q24" s="31">
        <v>650</v>
      </c>
      <c r="R24" s="31">
        <v>415</v>
      </c>
      <c r="S24" s="38">
        <v>1020</v>
      </c>
      <c r="T24" s="17"/>
    </row>
    <row r="25" spans="2:20" ht="15.75">
      <c r="B25" s="4" t="s">
        <v>17</v>
      </c>
      <c r="C25" s="32">
        <v>1147</v>
      </c>
      <c r="D25" s="33">
        <f t="shared" si="0"/>
        <v>785</v>
      </c>
      <c r="E25" s="31">
        <v>16</v>
      </c>
      <c r="F25" s="31">
        <v>4</v>
      </c>
      <c r="G25" s="31">
        <v>11</v>
      </c>
      <c r="H25" s="31">
        <v>102</v>
      </c>
      <c r="I25" s="31">
        <v>34</v>
      </c>
      <c r="J25" s="31">
        <v>118</v>
      </c>
      <c r="K25" s="31">
        <v>154</v>
      </c>
      <c r="L25" s="31">
        <v>44</v>
      </c>
      <c r="M25" s="31">
        <v>24</v>
      </c>
      <c r="N25" s="31">
        <v>147</v>
      </c>
      <c r="O25" s="31">
        <v>99</v>
      </c>
      <c r="P25" s="31">
        <v>13</v>
      </c>
      <c r="Q25" s="31">
        <v>13</v>
      </c>
      <c r="R25" s="31">
        <v>6</v>
      </c>
      <c r="S25" s="38">
        <v>362</v>
      </c>
      <c r="T25" s="17"/>
    </row>
    <row r="26" spans="2:20" ht="15.75">
      <c r="B26" s="4" t="s">
        <v>18</v>
      </c>
      <c r="C26" s="32">
        <v>15427</v>
      </c>
      <c r="D26" s="33">
        <f t="shared" si="0"/>
        <v>13818</v>
      </c>
      <c r="E26" s="31">
        <v>505</v>
      </c>
      <c r="F26" s="31">
        <v>918</v>
      </c>
      <c r="G26" s="31">
        <v>567</v>
      </c>
      <c r="H26" s="33">
        <v>1206</v>
      </c>
      <c r="I26" s="33">
        <v>1528</v>
      </c>
      <c r="J26" s="33">
        <v>1726</v>
      </c>
      <c r="K26" s="33">
        <v>1451</v>
      </c>
      <c r="L26" s="33">
        <v>1602</v>
      </c>
      <c r="M26" s="31">
        <v>710</v>
      </c>
      <c r="N26" s="33">
        <v>1170</v>
      </c>
      <c r="O26" s="31">
        <v>511</v>
      </c>
      <c r="P26" s="31">
        <v>119</v>
      </c>
      <c r="Q26" s="33">
        <v>1098</v>
      </c>
      <c r="R26" s="31">
        <v>707</v>
      </c>
      <c r="S26" s="38">
        <v>1609</v>
      </c>
      <c r="T26" s="17"/>
    </row>
    <row r="27" spans="2:20" ht="8.1" customHeight="1">
      <c r="B27" s="8"/>
      <c r="C27" s="28"/>
      <c r="D27" s="3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0"/>
      <c r="T27" s="17"/>
    </row>
    <row r="28" spans="2:20" ht="15.75">
      <c r="B28" s="4" t="s">
        <v>19</v>
      </c>
      <c r="C28" s="32">
        <v>200</v>
      </c>
      <c r="D28" s="33">
        <f t="shared" si="0"/>
        <v>111</v>
      </c>
      <c r="E28" s="31">
        <v>0</v>
      </c>
      <c r="F28" s="31">
        <v>7</v>
      </c>
      <c r="G28" s="31">
        <v>0</v>
      </c>
      <c r="H28" s="31">
        <v>13</v>
      </c>
      <c r="I28" s="31">
        <v>2</v>
      </c>
      <c r="J28" s="31">
        <v>12</v>
      </c>
      <c r="K28" s="31">
        <v>11</v>
      </c>
      <c r="L28" s="31">
        <v>43</v>
      </c>
      <c r="M28" s="31">
        <v>5</v>
      </c>
      <c r="N28" s="31">
        <v>16</v>
      </c>
      <c r="O28" s="31">
        <v>2</v>
      </c>
      <c r="P28" s="31">
        <v>0</v>
      </c>
      <c r="Q28" s="31">
        <v>0</v>
      </c>
      <c r="R28" s="31">
        <v>0</v>
      </c>
      <c r="S28" s="38">
        <v>89</v>
      </c>
      <c r="T28" s="17"/>
    </row>
    <row r="29" spans="2:20" ht="15.75">
      <c r="B29" s="4" t="s">
        <v>20</v>
      </c>
      <c r="C29" s="32">
        <v>3845</v>
      </c>
      <c r="D29" s="33">
        <f t="shared" si="0"/>
        <v>3403</v>
      </c>
      <c r="E29" s="31">
        <v>286</v>
      </c>
      <c r="F29" s="31">
        <v>5</v>
      </c>
      <c r="G29" s="31">
        <v>127</v>
      </c>
      <c r="H29" s="31">
        <v>510</v>
      </c>
      <c r="I29" s="31">
        <v>382</v>
      </c>
      <c r="J29" s="31">
        <v>563</v>
      </c>
      <c r="K29" s="31">
        <v>260</v>
      </c>
      <c r="L29" s="31">
        <v>132</v>
      </c>
      <c r="M29" s="31">
        <v>112</v>
      </c>
      <c r="N29" s="31">
        <v>344</v>
      </c>
      <c r="O29" s="31">
        <v>10</v>
      </c>
      <c r="P29" s="31">
        <v>87</v>
      </c>
      <c r="Q29" s="31">
        <v>168</v>
      </c>
      <c r="R29" s="31">
        <v>417</v>
      </c>
      <c r="S29" s="38">
        <v>442</v>
      </c>
      <c r="T29" s="17"/>
    </row>
    <row r="30" spans="2:20" ht="15.75">
      <c r="B30" s="4" t="s">
        <v>21</v>
      </c>
      <c r="C30" s="32">
        <v>797</v>
      </c>
      <c r="D30" s="33">
        <f t="shared" si="0"/>
        <v>741</v>
      </c>
      <c r="E30" s="31">
        <v>40</v>
      </c>
      <c r="F30" s="31">
        <v>26</v>
      </c>
      <c r="G30" s="31">
        <v>23</v>
      </c>
      <c r="H30" s="31">
        <v>72</v>
      </c>
      <c r="I30" s="31">
        <v>72</v>
      </c>
      <c r="J30" s="31">
        <v>44</v>
      </c>
      <c r="K30" s="31">
        <v>155</v>
      </c>
      <c r="L30" s="31">
        <v>43</v>
      </c>
      <c r="M30" s="31">
        <v>135</v>
      </c>
      <c r="N30" s="31">
        <v>11</v>
      </c>
      <c r="O30" s="31">
        <v>12</v>
      </c>
      <c r="P30" s="31">
        <v>0</v>
      </c>
      <c r="Q30" s="31">
        <v>35</v>
      </c>
      <c r="R30" s="31">
        <v>73</v>
      </c>
      <c r="S30" s="38">
        <v>56</v>
      </c>
      <c r="T30" s="17"/>
    </row>
    <row r="31" spans="2:20" ht="8.1" customHeight="1">
      <c r="B31" s="8"/>
      <c r="C31" s="28"/>
      <c r="D31" s="33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0"/>
      <c r="T31" s="17"/>
    </row>
    <row r="32" spans="2:20" ht="15.75">
      <c r="B32" s="4" t="s">
        <v>22</v>
      </c>
      <c r="C32" s="32">
        <v>1322</v>
      </c>
      <c r="D32" s="33">
        <f t="shared" si="0"/>
        <v>1178</v>
      </c>
      <c r="E32" s="31">
        <v>12</v>
      </c>
      <c r="F32" s="31">
        <v>75</v>
      </c>
      <c r="G32" s="31">
        <v>25</v>
      </c>
      <c r="H32" s="31">
        <v>28</v>
      </c>
      <c r="I32" s="31">
        <v>58</v>
      </c>
      <c r="J32" s="31">
        <v>508</v>
      </c>
      <c r="K32" s="31">
        <v>109</v>
      </c>
      <c r="L32" s="31">
        <v>73</v>
      </c>
      <c r="M32" s="31">
        <v>101</v>
      </c>
      <c r="N32" s="31">
        <v>71</v>
      </c>
      <c r="O32" s="31">
        <v>7</v>
      </c>
      <c r="P32" s="31">
        <v>30</v>
      </c>
      <c r="Q32" s="31">
        <v>49</v>
      </c>
      <c r="R32" s="31">
        <v>32</v>
      </c>
      <c r="S32" s="38">
        <v>144</v>
      </c>
      <c r="T32" s="17"/>
    </row>
    <row r="33" spans="2:21" ht="15.75">
      <c r="B33" s="4" t="s">
        <v>23</v>
      </c>
      <c r="C33" s="32">
        <v>4269</v>
      </c>
      <c r="D33" s="33">
        <f t="shared" si="0"/>
        <v>3904</v>
      </c>
      <c r="E33" s="31">
        <v>158</v>
      </c>
      <c r="F33" s="31">
        <v>89</v>
      </c>
      <c r="G33" s="31">
        <v>141</v>
      </c>
      <c r="H33" s="31">
        <v>256</v>
      </c>
      <c r="I33" s="31">
        <v>753</v>
      </c>
      <c r="J33" s="31">
        <v>793</v>
      </c>
      <c r="K33" s="31">
        <v>296</v>
      </c>
      <c r="L33" s="31">
        <v>521</v>
      </c>
      <c r="M33" s="31">
        <v>317</v>
      </c>
      <c r="N33" s="31">
        <v>127</v>
      </c>
      <c r="O33" s="31">
        <v>76</v>
      </c>
      <c r="P33" s="31">
        <v>60</v>
      </c>
      <c r="Q33" s="31">
        <v>107</v>
      </c>
      <c r="R33" s="31">
        <v>210</v>
      </c>
      <c r="S33" s="38">
        <v>365</v>
      </c>
      <c r="T33" s="17"/>
    </row>
    <row r="34" spans="2:21" ht="15.75">
      <c r="B34" s="4" t="s">
        <v>24</v>
      </c>
      <c r="C34" s="32">
        <v>10915</v>
      </c>
      <c r="D34" s="33">
        <f t="shared" si="0"/>
        <v>9599</v>
      </c>
      <c r="E34" s="31">
        <v>175</v>
      </c>
      <c r="F34" s="31">
        <v>350</v>
      </c>
      <c r="G34" s="31">
        <v>294</v>
      </c>
      <c r="H34" s="33">
        <v>744</v>
      </c>
      <c r="I34" s="31">
        <v>686</v>
      </c>
      <c r="J34" s="33">
        <v>1324</v>
      </c>
      <c r="K34" s="33">
        <v>1092</v>
      </c>
      <c r="L34" s="33">
        <v>1762</v>
      </c>
      <c r="M34" s="31">
        <v>680</v>
      </c>
      <c r="N34" s="31">
        <v>938</v>
      </c>
      <c r="O34" s="31">
        <v>540</v>
      </c>
      <c r="P34" s="31">
        <v>66</v>
      </c>
      <c r="Q34" s="31">
        <v>487</v>
      </c>
      <c r="R34" s="31">
        <v>461</v>
      </c>
      <c r="S34" s="38">
        <v>1316</v>
      </c>
      <c r="T34" s="17"/>
    </row>
    <row r="35" spans="2:21" ht="8.1" customHeight="1">
      <c r="B35" s="8"/>
      <c r="C35" s="28"/>
      <c r="D35" s="33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0"/>
      <c r="T35" s="17"/>
    </row>
    <row r="36" spans="2:21" ht="15.75">
      <c r="B36" s="4" t="s">
        <v>25</v>
      </c>
      <c r="C36" s="32">
        <v>2589</v>
      </c>
      <c r="D36" s="33">
        <f t="shared" si="0"/>
        <v>2303</v>
      </c>
      <c r="E36" s="31">
        <v>66</v>
      </c>
      <c r="F36" s="31">
        <v>75</v>
      </c>
      <c r="G36" s="31">
        <v>41</v>
      </c>
      <c r="H36" s="31">
        <v>270</v>
      </c>
      <c r="I36" s="31">
        <v>266</v>
      </c>
      <c r="J36" s="31">
        <v>361</v>
      </c>
      <c r="K36" s="31">
        <v>211</v>
      </c>
      <c r="L36" s="31">
        <v>349</v>
      </c>
      <c r="M36" s="31">
        <v>53</v>
      </c>
      <c r="N36" s="31">
        <v>209</v>
      </c>
      <c r="O36" s="31">
        <v>89</v>
      </c>
      <c r="P36" s="31">
        <v>183</v>
      </c>
      <c r="Q36" s="31">
        <v>31</v>
      </c>
      <c r="R36" s="31">
        <v>99</v>
      </c>
      <c r="S36" s="38">
        <v>286</v>
      </c>
      <c r="T36" s="17"/>
    </row>
    <row r="37" spans="2:21" ht="15.75">
      <c r="B37" s="4" t="s">
        <v>26</v>
      </c>
      <c r="C37" s="32">
        <v>826</v>
      </c>
      <c r="D37" s="33">
        <f t="shared" si="0"/>
        <v>763</v>
      </c>
      <c r="E37" s="31">
        <v>87</v>
      </c>
      <c r="F37" s="31">
        <v>0</v>
      </c>
      <c r="G37" s="31">
        <v>13</v>
      </c>
      <c r="H37" s="31">
        <v>34</v>
      </c>
      <c r="I37" s="31">
        <v>79</v>
      </c>
      <c r="J37" s="31">
        <v>169</v>
      </c>
      <c r="K37" s="31">
        <v>31</v>
      </c>
      <c r="L37" s="31">
        <v>127</v>
      </c>
      <c r="M37" s="31">
        <v>0</v>
      </c>
      <c r="N37" s="31">
        <v>110</v>
      </c>
      <c r="O37" s="31">
        <v>0</v>
      </c>
      <c r="P37" s="31">
        <v>46</v>
      </c>
      <c r="Q37" s="31">
        <v>45</v>
      </c>
      <c r="R37" s="31">
        <v>22</v>
      </c>
      <c r="S37" s="38">
        <v>63</v>
      </c>
      <c r="T37" s="17"/>
    </row>
    <row r="38" spans="2:21" ht="15.75">
      <c r="B38" s="4" t="s">
        <v>27</v>
      </c>
      <c r="C38" s="32">
        <v>711</v>
      </c>
      <c r="D38" s="33">
        <f t="shared" si="0"/>
        <v>622</v>
      </c>
      <c r="E38" s="31">
        <v>15</v>
      </c>
      <c r="F38" s="31">
        <v>0</v>
      </c>
      <c r="G38" s="31">
        <v>15</v>
      </c>
      <c r="H38" s="31">
        <v>31</v>
      </c>
      <c r="I38" s="31">
        <v>105</v>
      </c>
      <c r="J38" s="31">
        <v>93</v>
      </c>
      <c r="K38" s="31">
        <v>52</v>
      </c>
      <c r="L38" s="31">
        <v>123</v>
      </c>
      <c r="M38" s="31">
        <v>39</v>
      </c>
      <c r="N38" s="31">
        <v>53</v>
      </c>
      <c r="O38" s="31">
        <v>10</v>
      </c>
      <c r="P38" s="31">
        <v>19</v>
      </c>
      <c r="Q38" s="31">
        <v>32</v>
      </c>
      <c r="R38" s="31">
        <v>35</v>
      </c>
      <c r="S38" s="38">
        <v>89</v>
      </c>
      <c r="T38" s="17"/>
    </row>
    <row r="39" spans="2:21" ht="8.1" customHeight="1">
      <c r="B39" s="8"/>
      <c r="C39" s="28"/>
      <c r="D39" s="33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0"/>
      <c r="T39" s="17"/>
    </row>
    <row r="40" spans="2:21" ht="15.75">
      <c r="B40" s="4" t="s">
        <v>28</v>
      </c>
      <c r="C40" s="32">
        <v>420</v>
      </c>
      <c r="D40" s="33">
        <f t="shared" si="0"/>
        <v>352</v>
      </c>
      <c r="E40" s="31">
        <v>0</v>
      </c>
      <c r="F40" s="31">
        <v>20</v>
      </c>
      <c r="G40" s="31">
        <v>9</v>
      </c>
      <c r="H40" s="31">
        <v>11</v>
      </c>
      <c r="I40" s="31">
        <v>19</v>
      </c>
      <c r="J40" s="31">
        <v>54</v>
      </c>
      <c r="K40" s="31">
        <v>93</v>
      </c>
      <c r="L40" s="31">
        <v>42</v>
      </c>
      <c r="M40" s="31">
        <v>25</v>
      </c>
      <c r="N40" s="31">
        <v>29</v>
      </c>
      <c r="O40" s="31">
        <v>0</v>
      </c>
      <c r="P40" s="31">
        <v>6</v>
      </c>
      <c r="Q40" s="31">
        <v>15</v>
      </c>
      <c r="R40" s="31">
        <v>29</v>
      </c>
      <c r="S40" s="38">
        <v>68</v>
      </c>
      <c r="T40" s="17"/>
    </row>
    <row r="41" spans="2:21" ht="15.75">
      <c r="B41" s="4" t="s">
        <v>29</v>
      </c>
      <c r="C41" s="32">
        <v>1838</v>
      </c>
      <c r="D41" s="33">
        <f t="shared" si="0"/>
        <v>1761</v>
      </c>
      <c r="E41" s="31">
        <v>96</v>
      </c>
      <c r="F41" s="31">
        <v>51</v>
      </c>
      <c r="G41" s="31">
        <v>129</v>
      </c>
      <c r="H41" s="31">
        <v>107</v>
      </c>
      <c r="I41" s="31">
        <v>210</v>
      </c>
      <c r="J41" s="31">
        <v>136</v>
      </c>
      <c r="K41" s="31">
        <v>250</v>
      </c>
      <c r="L41" s="31">
        <v>173</v>
      </c>
      <c r="M41" s="31">
        <v>74</v>
      </c>
      <c r="N41" s="31">
        <v>114</v>
      </c>
      <c r="O41" s="31">
        <v>74</v>
      </c>
      <c r="P41" s="31">
        <v>22</v>
      </c>
      <c r="Q41" s="31">
        <v>202</v>
      </c>
      <c r="R41" s="31">
        <v>123</v>
      </c>
      <c r="S41" s="38">
        <v>77</v>
      </c>
      <c r="T41" s="17"/>
    </row>
    <row r="42" spans="2:21" ht="15.75">
      <c r="B42" s="4" t="s">
        <v>30</v>
      </c>
      <c r="C42" s="32">
        <v>15276</v>
      </c>
      <c r="D42" s="33">
        <f t="shared" si="0"/>
        <v>13405</v>
      </c>
      <c r="E42" s="31">
        <v>242</v>
      </c>
      <c r="F42" s="31">
        <v>514</v>
      </c>
      <c r="G42" s="31">
        <v>741</v>
      </c>
      <c r="H42" s="31">
        <v>748</v>
      </c>
      <c r="I42" s="33">
        <v>1661</v>
      </c>
      <c r="J42" s="33">
        <v>1613</v>
      </c>
      <c r="K42" s="33">
        <v>2044</v>
      </c>
      <c r="L42" s="33">
        <v>1359</v>
      </c>
      <c r="M42" s="33">
        <v>1324</v>
      </c>
      <c r="N42" s="31">
        <v>874</v>
      </c>
      <c r="O42" s="31">
        <v>318</v>
      </c>
      <c r="P42" s="31">
        <v>30</v>
      </c>
      <c r="Q42" s="31">
        <v>798</v>
      </c>
      <c r="R42" s="33">
        <v>1139</v>
      </c>
      <c r="S42" s="38">
        <v>1871</v>
      </c>
      <c r="T42" s="17"/>
    </row>
    <row r="43" spans="2:21" ht="8.1" customHeight="1">
      <c r="B43" s="8"/>
      <c r="C43" s="28"/>
      <c r="D43" s="33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0"/>
      <c r="T43" s="17"/>
    </row>
    <row r="44" spans="2:21" ht="15.75">
      <c r="B44" s="4" t="s">
        <v>31</v>
      </c>
      <c r="C44" s="32">
        <v>439</v>
      </c>
      <c r="D44" s="33">
        <f t="shared" si="0"/>
        <v>286</v>
      </c>
      <c r="E44" s="31">
        <v>8</v>
      </c>
      <c r="F44" s="31">
        <v>30</v>
      </c>
      <c r="G44" s="31">
        <v>20</v>
      </c>
      <c r="H44" s="31">
        <v>21</v>
      </c>
      <c r="I44" s="31">
        <v>17</v>
      </c>
      <c r="J44" s="31">
        <v>34</v>
      </c>
      <c r="K44" s="31">
        <v>74</v>
      </c>
      <c r="L44" s="31">
        <v>21</v>
      </c>
      <c r="M44" s="31">
        <v>11</v>
      </c>
      <c r="N44" s="31">
        <v>30</v>
      </c>
      <c r="O44" s="31">
        <v>0</v>
      </c>
      <c r="P44" s="31">
        <v>5</v>
      </c>
      <c r="Q44" s="31">
        <v>11</v>
      </c>
      <c r="R44" s="31">
        <v>4</v>
      </c>
      <c r="S44" s="38">
        <v>153</v>
      </c>
      <c r="T44" s="17"/>
    </row>
    <row r="45" spans="2:21" s="9" customFormat="1" ht="15.75">
      <c r="B45" s="4" t="s">
        <v>61</v>
      </c>
      <c r="C45" s="32">
        <v>46056</v>
      </c>
      <c r="D45" s="33">
        <f t="shared" si="0"/>
        <v>40126</v>
      </c>
      <c r="E45" s="33">
        <v>1358</v>
      </c>
      <c r="F45" s="33">
        <v>1698</v>
      </c>
      <c r="G45" s="33">
        <v>1548</v>
      </c>
      <c r="H45" s="33">
        <v>3454</v>
      </c>
      <c r="I45" s="33">
        <v>4940</v>
      </c>
      <c r="J45" s="33">
        <v>4690</v>
      </c>
      <c r="K45" s="33">
        <v>3748</v>
      </c>
      <c r="L45" s="33">
        <v>5678</v>
      </c>
      <c r="M45" s="33">
        <v>3442</v>
      </c>
      <c r="N45" s="33">
        <v>3248</v>
      </c>
      <c r="O45" s="33">
        <v>882</v>
      </c>
      <c r="P45" s="31">
        <v>611</v>
      </c>
      <c r="Q45" s="33">
        <v>2212</v>
      </c>
      <c r="R45" s="33">
        <v>2617</v>
      </c>
      <c r="S45" s="40">
        <v>5930</v>
      </c>
      <c r="T45" s="17"/>
    </row>
    <row r="46" spans="2:21" ht="15.75">
      <c r="B46" s="4" t="s">
        <v>32</v>
      </c>
      <c r="C46" s="32">
        <v>1632</v>
      </c>
      <c r="D46" s="33">
        <f t="shared" si="0"/>
        <v>1369</v>
      </c>
      <c r="E46" s="31">
        <v>111</v>
      </c>
      <c r="F46" s="31">
        <v>24</v>
      </c>
      <c r="G46" s="31">
        <v>57</v>
      </c>
      <c r="H46" s="31">
        <v>150</v>
      </c>
      <c r="I46" s="31">
        <v>93</v>
      </c>
      <c r="J46" s="31">
        <v>236</v>
      </c>
      <c r="K46" s="31">
        <v>171</v>
      </c>
      <c r="L46" s="31">
        <v>212</v>
      </c>
      <c r="M46" s="31">
        <v>51</v>
      </c>
      <c r="N46" s="31">
        <v>103</v>
      </c>
      <c r="O46" s="31">
        <v>62</v>
      </c>
      <c r="P46" s="31">
        <v>0</v>
      </c>
      <c r="Q46" s="31">
        <v>37</v>
      </c>
      <c r="R46" s="31">
        <v>62</v>
      </c>
      <c r="S46" s="38">
        <v>263</v>
      </c>
      <c r="T46" s="17"/>
    </row>
    <row r="47" spans="2:21" ht="8.1" customHeight="1">
      <c r="B47" s="14"/>
      <c r="C47" s="1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21"/>
      <c r="S47" s="22"/>
      <c r="T47" s="17"/>
    </row>
    <row r="48" spans="2:21" s="1" customFormat="1" ht="24" customHeight="1" thickBot="1">
      <c r="B48" s="5" t="s">
        <v>34</v>
      </c>
      <c r="C48" s="19">
        <f t="shared" ref="C48:S48" si="1">SUM(C4:C46)</f>
        <v>271882</v>
      </c>
      <c r="D48" s="19">
        <f t="shared" si="1"/>
        <v>240460</v>
      </c>
      <c r="E48" s="19">
        <f t="shared" si="1"/>
        <v>8404</v>
      </c>
      <c r="F48" s="19">
        <f t="shared" si="1"/>
        <v>8156</v>
      </c>
      <c r="G48" s="19">
        <f t="shared" si="1"/>
        <v>10828</v>
      </c>
      <c r="H48" s="19">
        <f t="shared" si="1"/>
        <v>19555</v>
      </c>
      <c r="I48" s="19">
        <f t="shared" si="1"/>
        <v>23750</v>
      </c>
      <c r="J48" s="47">
        <f t="shared" si="1"/>
        <v>29958</v>
      </c>
      <c r="K48" s="19">
        <f t="shared" si="1"/>
        <v>25361</v>
      </c>
      <c r="L48" s="19">
        <f t="shared" si="1"/>
        <v>28721</v>
      </c>
      <c r="M48" s="19">
        <f t="shared" si="1"/>
        <v>20732</v>
      </c>
      <c r="N48" s="19">
        <f t="shared" si="1"/>
        <v>24446</v>
      </c>
      <c r="O48" s="19">
        <f t="shared" si="1"/>
        <v>8822</v>
      </c>
      <c r="P48" s="19">
        <f t="shared" si="1"/>
        <v>3536</v>
      </c>
      <c r="Q48" s="19">
        <f t="shared" si="1"/>
        <v>15228</v>
      </c>
      <c r="R48" s="19">
        <f t="shared" si="1"/>
        <v>12963</v>
      </c>
      <c r="S48" s="41">
        <f t="shared" si="1"/>
        <v>31422</v>
      </c>
      <c r="T48" s="16"/>
      <c r="U48" s="16"/>
    </row>
    <row r="49" spans="2:19" ht="16.5" thickTop="1" thickBot="1"/>
    <row r="50" spans="2:19" s="27" customFormat="1" ht="171" customHeight="1" thickTop="1" thickBot="1"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6"/>
    </row>
    <row r="51" spans="2:19" ht="36" customHeight="1" thickTop="1"/>
    <row r="54" spans="2:19" ht="15.75">
      <c r="C54" s="52"/>
      <c r="I54" s="37"/>
      <c r="L54" s="51"/>
    </row>
    <row r="55" spans="2:19">
      <c r="L55" s="50"/>
    </row>
  </sheetData>
  <mergeCells count="2">
    <mergeCell ref="B1:S1"/>
    <mergeCell ref="B2:S2"/>
  </mergeCells>
  <phoneticPr fontId="0" type="noConversion"/>
  <printOptions horizontalCentered="1" verticalCentered="1"/>
  <pageMargins left="0.5" right="0.5" top="0.5" bottom="0.5" header="0.5" footer="0.5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="90" zoomScaleNormal="90" workbookViewId="0">
      <selection activeCell="L17" sqref="L17"/>
    </sheetView>
  </sheetViews>
  <sheetFormatPr defaultRowHeight="15"/>
  <sheetData>
    <row r="1" spans="1:16" ht="33" thickTop="1" thickBot="1">
      <c r="B1" s="7" t="s">
        <v>60</v>
      </c>
      <c r="C1" s="7" t="s">
        <v>52</v>
      </c>
      <c r="D1" s="7" t="s">
        <v>53</v>
      </c>
      <c r="E1" s="7" t="s">
        <v>50</v>
      </c>
      <c r="F1" s="7" t="s">
        <v>51</v>
      </c>
      <c r="G1" s="7" t="s">
        <v>54</v>
      </c>
      <c r="H1" s="7" t="s">
        <v>55</v>
      </c>
      <c r="I1" s="7" t="s">
        <v>56</v>
      </c>
      <c r="J1" s="7" t="s">
        <v>57</v>
      </c>
      <c r="K1" s="7" t="s">
        <v>58</v>
      </c>
      <c r="L1" s="7" t="s">
        <v>46</v>
      </c>
      <c r="M1" s="7" t="s">
        <v>47</v>
      </c>
      <c r="N1" s="10" t="s">
        <v>49</v>
      </c>
      <c r="O1" s="7" t="s">
        <v>48</v>
      </c>
      <c r="P1" s="12" t="s">
        <v>0</v>
      </c>
    </row>
    <row r="2" spans="1:16" ht="17.25" thickTop="1" thickBot="1">
      <c r="A2">
        <v>2000</v>
      </c>
      <c r="B2" s="6">
        <v>7860</v>
      </c>
      <c r="C2" s="6">
        <v>6434</v>
      </c>
      <c r="D2" s="6">
        <v>9617</v>
      </c>
      <c r="E2" s="6">
        <v>17823</v>
      </c>
      <c r="F2" s="6">
        <v>19762</v>
      </c>
      <c r="G2" s="6">
        <v>28015</v>
      </c>
      <c r="H2" s="6">
        <v>29050</v>
      </c>
      <c r="I2" s="6">
        <v>24771</v>
      </c>
      <c r="J2" s="6">
        <v>14204</v>
      </c>
      <c r="K2" s="6">
        <v>13226</v>
      </c>
      <c r="L2" s="6">
        <v>5112</v>
      </c>
      <c r="M2" s="6">
        <v>2167</v>
      </c>
      <c r="N2" s="6">
        <v>13042</v>
      </c>
      <c r="O2" s="11">
        <v>12954</v>
      </c>
      <c r="P2" s="6">
        <v>5291</v>
      </c>
    </row>
    <row r="3" spans="1:16" ht="17.25" thickTop="1" thickBot="1">
      <c r="A3">
        <v>2023</v>
      </c>
      <c r="B3" s="23">
        <v>8404</v>
      </c>
      <c r="C3" s="23">
        <v>8156</v>
      </c>
      <c r="D3" s="23">
        <v>10828</v>
      </c>
      <c r="E3" s="23">
        <v>19555</v>
      </c>
      <c r="F3" s="23">
        <v>23750</v>
      </c>
      <c r="G3" s="23">
        <v>29958</v>
      </c>
      <c r="H3" s="23">
        <v>25361</v>
      </c>
      <c r="I3" s="23">
        <v>28721</v>
      </c>
      <c r="J3" s="23">
        <v>20732</v>
      </c>
      <c r="K3" s="23">
        <v>24446</v>
      </c>
      <c r="L3" s="23">
        <v>8822</v>
      </c>
      <c r="M3" s="23">
        <v>3536</v>
      </c>
      <c r="N3" s="23">
        <v>15228</v>
      </c>
      <c r="O3" s="23">
        <v>12963</v>
      </c>
      <c r="P3" s="41">
        <v>31422</v>
      </c>
    </row>
    <row r="4" spans="1:16" ht="15.75" thickTop="1"/>
    <row r="7" spans="1:16" s="2" customFormat="1" ht="15.7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Leave Time</vt:lpstr>
      <vt:lpstr>chart Data</vt:lpstr>
      <vt:lpstr>'Leave Time'!Print_Area</vt:lpstr>
    </vt:vector>
  </TitlesOfParts>
  <Company>NJIT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Pecchioli, Victoria</cp:lastModifiedBy>
  <cp:lastPrinted>2025-02-28T16:23:40Z</cp:lastPrinted>
  <dcterms:created xsi:type="dcterms:W3CDTF">2002-08-13T14:06:40Z</dcterms:created>
  <dcterms:modified xsi:type="dcterms:W3CDTF">2025-02-28T16:24:01Z</dcterms:modified>
</cp:coreProperties>
</file>