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20 Data Book\DataBook 22\04 Economy\"/>
    </mc:Choice>
  </mc:AlternateContent>
  <bookViews>
    <workbookView xWindow="2085" yWindow="615" windowWidth="11055" windowHeight="9870"/>
  </bookViews>
  <sheets>
    <sheet name="Option 2" sheetId="5" r:id="rId1"/>
    <sheet name="Sheet1" sheetId="7" r:id="rId2"/>
  </sheets>
  <externalReferences>
    <externalReference r:id="rId3"/>
    <externalReference r:id="rId4"/>
  </externalReferences>
  <definedNames>
    <definedName name="\C">[1]dbook!$Y$93</definedName>
    <definedName name="\E">[1]dbook!$Y$115</definedName>
    <definedName name="\H">[1]dbook!$Y$107</definedName>
    <definedName name="\J">[1]dbook!$Y$103</definedName>
    <definedName name="\L">[1]dbook!$Y$105</definedName>
    <definedName name="\M">[1]dbook!$Y$101</definedName>
    <definedName name="\R">[1]dbook!$Y$95</definedName>
    <definedName name="\T">[1]dbook!$Y$113</definedName>
    <definedName name="\X">[1]dbook!$Y$111</definedName>
    <definedName name="_1__123Graph_BCHART_1" hidden="1">[1]data!$B$4:$B$13</definedName>
    <definedName name="_2__123Graph_BCHART_2" hidden="1">[1]data!$B$16:$B$25</definedName>
    <definedName name="_3__123Graph_CCHART_1" hidden="1">[1]data!$C$4:$C$13</definedName>
    <definedName name="_4__123Graph_CCHART_2" hidden="1">[1]data!$C$16:$C$25</definedName>
    <definedName name="_5__123Graph_DCHART_1" hidden="1">[1]data!$D$4:$D$13</definedName>
    <definedName name="_6__123Graph_DCHART_2" hidden="1">[1]data!$D$16:$D$25</definedName>
    <definedName name="_7__123Graph_XCHART_2" hidden="1">[1]data!$A$16:$A$25</definedName>
    <definedName name="_xlnm.Print_Area" localSheetId="0">'Option 2'!$B$1:$L$36</definedName>
  </definedNames>
  <calcPr calcId="162913"/>
</workbook>
</file>

<file path=xl/calcChain.xml><?xml version="1.0" encoding="utf-8"?>
<calcChain xmlns="http://schemas.openxmlformats.org/spreadsheetml/2006/main">
  <c r="E33" i="5" l="1"/>
  <c r="D34" i="5"/>
  <c r="D33" i="5"/>
  <c r="E34" i="5" l="1"/>
</calcChain>
</file>

<file path=xl/sharedStrings.xml><?xml version="1.0" encoding="utf-8"?>
<sst xmlns="http://schemas.openxmlformats.org/spreadsheetml/2006/main" count="7" uniqueCount="7">
  <si>
    <t xml:space="preserve"> Amount and Value of Fish Harvested by Vessels</t>
  </si>
  <si>
    <t>Year</t>
  </si>
  <si>
    <t>Total</t>
  </si>
  <si>
    <t>Average</t>
  </si>
  <si>
    <t>with a Port of Landing in Ocean County, 2000 - 2023</t>
  </si>
  <si>
    <r>
      <t xml:space="preserve">Value                      </t>
    </r>
    <r>
      <rPr>
        <sz val="11"/>
        <rFont val="Arial"/>
        <family val="2"/>
      </rPr>
      <t>(in thousands)</t>
    </r>
  </si>
  <si>
    <r>
      <t xml:space="preserve">Amount Harvested </t>
    </r>
    <r>
      <rPr>
        <sz val="11"/>
        <rFont val="Arial"/>
        <family val="2"/>
      </rPr>
      <t>(landed pounds)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</si>
</sst>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0_)"/>
    <numFmt numFmtId="165" formatCode="&quot;$&quot;#,##0.0_);\(&quot;$&quot;#,##0.0\)"/>
    <numFmt numFmtId="173" formatCode="&quot;$&quot;#,##0"/>
    <numFmt numFmtId="175" formatCode="_(* #,##0_);_(* \(#,##0\);_(* &quot;-&quot;??_);_(@_)"/>
  </numFmts>
  <fonts count="13" x14ac:knownFonts="1">
    <font>
      <sz val="10"/>
      <name val="Arial"/>
    </font>
    <font>
      <sz val="10"/>
      <name val="Arial"/>
      <family val="2"/>
    </font>
    <font>
      <sz val="11"/>
      <name val="Arial"/>
      <family val="2"/>
    </font>
    <font>
      <sz val="10"/>
      <name val="Arial"/>
      <family val="2"/>
    </font>
    <font>
      <sz val="12"/>
      <name val="Arial"/>
      <family val="2"/>
    </font>
    <font>
      <b/>
      <sz val="12"/>
      <name val="Arial"/>
      <family val="2"/>
    </font>
    <font>
      <b/>
      <sz val="14"/>
      <name val="Arial"/>
      <family val="2"/>
    </font>
    <font>
      <sz val="12"/>
      <name val="Times New Roman"/>
      <family val="1"/>
    </font>
    <font>
      <b/>
      <sz val="18"/>
      <name val="Arial"/>
      <family val="2"/>
    </font>
    <font>
      <b/>
      <sz val="16"/>
      <name val="Arial"/>
      <family val="2"/>
    </font>
    <font>
      <sz val="10"/>
      <color theme="1"/>
      <name val="Calibri"/>
      <family val="2"/>
      <scheme val="minor"/>
    </font>
    <font>
      <sz val="10"/>
      <name val="Arial"/>
    </font>
    <font>
      <sz val="11"/>
      <color rgb="FF262626"/>
      <name val="Segoe UI"/>
      <family val="2"/>
    </font>
  </fonts>
  <fills count="3">
    <fill>
      <patternFill patternType="none"/>
    </fill>
    <fill>
      <patternFill patternType="gray125"/>
    </fill>
    <fill>
      <patternFill patternType="solid">
        <fgColor theme="0" tint="-0.14996795556505021"/>
        <bgColor theme="0" tint="-0.24994659260841701"/>
      </patternFill>
    </fill>
  </fills>
  <borders count="48">
    <border>
      <left/>
      <right/>
      <top/>
      <bottom/>
      <diagonal/>
    </border>
    <border>
      <left style="double">
        <color indexed="8"/>
      </left>
      <right/>
      <top/>
      <bottom/>
      <diagonal/>
    </border>
    <border>
      <left style="double">
        <color indexed="64"/>
      </left>
      <right/>
      <top/>
      <bottom style="double">
        <color indexed="64"/>
      </bottom>
      <diagonal/>
    </border>
    <border>
      <left style="thin">
        <color indexed="64"/>
      </left>
      <right/>
      <top/>
      <bottom/>
      <diagonal/>
    </border>
    <border>
      <left style="double">
        <color indexed="8"/>
      </left>
      <right/>
      <top style="double">
        <color indexed="8"/>
      </top>
      <bottom/>
      <diagonal/>
    </border>
    <border>
      <left/>
      <right style="double">
        <color indexed="8"/>
      </right>
      <top style="double">
        <color indexed="8"/>
      </top>
      <bottom/>
      <diagonal/>
    </border>
    <border>
      <left style="double">
        <color indexed="8"/>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8"/>
      </top>
      <bottom/>
      <diagonal/>
    </border>
    <border>
      <left style="thin">
        <color indexed="64"/>
      </left>
      <right style="thin">
        <color indexed="64"/>
      </right>
      <top/>
      <bottom/>
      <diagonal/>
    </border>
    <border>
      <left/>
      <right style="thin">
        <color indexed="64"/>
      </right>
      <top style="double">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indexed="8"/>
      </left>
      <right/>
      <top/>
      <bottom style="double">
        <color indexed="64"/>
      </bottom>
      <diagonal/>
    </border>
    <border>
      <left/>
      <right style="thin">
        <color indexed="64"/>
      </right>
      <top/>
      <bottom style="double">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double">
        <color indexed="8"/>
      </left>
      <right/>
      <top style="thin">
        <color indexed="8"/>
      </top>
      <bottom style="thin">
        <color indexed="8"/>
      </bottom>
      <diagonal/>
    </border>
    <border>
      <left style="double">
        <color indexed="8"/>
      </left>
      <right/>
      <top style="thin">
        <color indexed="64"/>
      </top>
      <bottom style="thin">
        <color indexed="64"/>
      </bottom>
      <diagonal/>
    </border>
    <border>
      <left style="double">
        <color indexed="8"/>
      </left>
      <right/>
      <top style="thin">
        <color indexed="64"/>
      </top>
      <bottom/>
      <diagonal/>
    </border>
    <border>
      <left style="double">
        <color indexed="8"/>
      </left>
      <right/>
      <top style="thin">
        <color indexed="8"/>
      </top>
      <bottom style="double">
        <color indexed="8"/>
      </bottom>
      <diagonal/>
    </border>
    <border>
      <left/>
      <right style="thin">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thin">
        <color indexed="64"/>
      </left>
      <right/>
      <top style="double">
        <color indexed="8"/>
      </top>
      <bottom/>
      <diagonal/>
    </border>
    <border>
      <left style="thin">
        <color indexed="64"/>
      </left>
      <right/>
      <top/>
      <bottom style="double">
        <color indexed="64"/>
      </bottom>
      <diagonal/>
    </border>
    <border>
      <left style="thin">
        <color indexed="8"/>
      </left>
      <right/>
      <top style="thin">
        <color indexed="8"/>
      </top>
      <bottom style="thin">
        <color indexed="8"/>
      </bottom>
      <diagonal/>
    </border>
    <border>
      <left style="thin">
        <color indexed="8"/>
      </left>
      <right/>
      <top style="thin">
        <color indexed="8"/>
      </top>
      <bottom style="double">
        <color indexed="8"/>
      </bottom>
      <diagonal/>
    </border>
    <border>
      <left/>
      <right style="double">
        <color indexed="8"/>
      </right>
      <top/>
      <bottom/>
      <diagonal/>
    </border>
    <border>
      <left style="thin">
        <color indexed="64"/>
      </left>
      <right style="thin">
        <color indexed="64"/>
      </right>
      <top/>
      <bottom style="double">
        <color indexed="64"/>
      </bottom>
      <diagonal/>
    </border>
    <border>
      <left/>
      <right style="double">
        <color indexed="8"/>
      </right>
      <top/>
      <bottom style="double">
        <color indexed="8"/>
      </bottom>
      <diagonal/>
    </border>
    <border>
      <left/>
      <right style="double">
        <color indexed="8"/>
      </right>
      <top/>
      <bottom style="double">
        <color indexed="64"/>
      </bottom>
      <diagonal/>
    </border>
    <border>
      <left/>
      <right style="double">
        <color indexed="8"/>
      </right>
      <top style="double">
        <color indexed="64"/>
      </top>
      <bottom style="thin">
        <color indexed="64"/>
      </bottom>
      <diagonal/>
    </border>
    <border>
      <left/>
      <right style="double">
        <color indexed="8"/>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43" fontId="11" fillId="0" borderId="0" applyFont="0" applyFill="0" applyBorder="0" applyAlignment="0" applyProtection="0"/>
  </cellStyleXfs>
  <cellXfs count="75">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0" fontId="3" fillId="0" borderId="0" xfId="0" applyFont="1" applyBorder="1"/>
    <xf numFmtId="165" fontId="4" fillId="0" borderId="0" xfId="0" applyNumberFormat="1" applyFont="1" applyProtection="1"/>
    <xf numFmtId="0" fontId="3" fillId="0" borderId="0" xfId="0" quotePrefix="1" applyFont="1"/>
    <xf numFmtId="0" fontId="3" fillId="0" borderId="0" xfId="0" applyFont="1" applyAlignment="1">
      <alignment vertical="center"/>
    </xf>
    <xf numFmtId="0" fontId="4" fillId="0" borderId="0" xfId="0" applyFont="1" applyAlignment="1">
      <alignment vertical="center"/>
    </xf>
    <xf numFmtId="0" fontId="3" fillId="0" borderId="6" xfId="0" applyFont="1" applyBorder="1" applyAlignment="1">
      <alignment vertical="center"/>
    </xf>
    <xf numFmtId="37" fontId="10" fillId="0" borderId="0" xfId="0" applyNumberFormat="1" applyFont="1" applyBorder="1" applyAlignment="1">
      <alignment horizontal="right"/>
    </xf>
    <xf numFmtId="165" fontId="4" fillId="0" borderId="0" xfId="0" applyNumberFormat="1" applyFont="1" applyBorder="1" applyProtection="1"/>
    <xf numFmtId="164" fontId="5" fillId="0" borderId="13" xfId="0" applyNumberFormat="1" applyFont="1" applyBorder="1" applyAlignment="1" applyProtection="1">
      <alignment horizontal="left" vertical="center"/>
    </xf>
    <xf numFmtId="0" fontId="3" fillId="0" borderId="0" xfId="0" applyFont="1" applyBorder="1" applyAlignment="1">
      <alignment vertical="center"/>
    </xf>
    <xf numFmtId="164" fontId="5" fillId="0" borderId="8" xfId="0" applyNumberFormat="1" applyFont="1" applyBorder="1" applyAlignment="1" applyProtection="1">
      <alignment horizontal="left" vertical="center"/>
    </xf>
    <xf numFmtId="0" fontId="8" fillId="0" borderId="0" xfId="0" applyFont="1" applyAlignment="1">
      <alignment horizontal="center" vertical="center" wrapText="1"/>
    </xf>
    <xf numFmtId="0" fontId="4" fillId="0" borderId="20" xfId="0" applyFont="1" applyBorder="1"/>
    <xf numFmtId="0" fontId="3" fillId="0" borderId="21" xfId="0" applyFont="1" applyBorder="1"/>
    <xf numFmtId="0" fontId="4" fillId="0" borderId="21" xfId="0" applyFont="1" applyBorder="1"/>
    <xf numFmtId="0" fontId="4" fillId="0" borderId="22" xfId="0" applyFont="1" applyBorder="1"/>
    <xf numFmtId="0" fontId="4" fillId="0" borderId="23" xfId="0" applyFont="1" applyBorder="1"/>
    <xf numFmtId="0" fontId="4" fillId="0" borderId="24" xfId="0" applyFont="1" applyBorder="1"/>
    <xf numFmtId="0" fontId="4" fillId="0" borderId="23" xfId="0" applyFont="1" applyBorder="1" applyAlignment="1">
      <alignment vertical="center"/>
    </xf>
    <xf numFmtId="0" fontId="7" fillId="0" borderId="0" xfId="0" applyFont="1" applyBorder="1"/>
    <xf numFmtId="0" fontId="3" fillId="0" borderId="24" xfId="0" applyFont="1" applyBorder="1" applyAlignment="1">
      <alignment vertical="center"/>
    </xf>
    <xf numFmtId="0" fontId="3" fillId="0" borderId="24" xfId="0" applyFont="1" applyBorder="1"/>
    <xf numFmtId="0" fontId="4" fillId="0" borderId="25" xfId="0" applyFont="1" applyBorder="1"/>
    <xf numFmtId="0" fontId="3" fillId="0" borderId="26" xfId="0" applyFont="1" applyBorder="1"/>
    <xf numFmtId="0" fontId="3" fillId="0" borderId="27" xfId="0" applyFont="1" applyBorder="1"/>
    <xf numFmtId="0" fontId="4" fillId="0" borderId="2" xfId="0" applyFont="1" applyBorder="1" applyAlignment="1">
      <alignment vertical="center"/>
    </xf>
    <xf numFmtId="0" fontId="4" fillId="0" borderId="26" xfId="0" applyFont="1" applyBorder="1"/>
    <xf numFmtId="0" fontId="4" fillId="0" borderId="27" xfId="0" applyFont="1" applyBorder="1"/>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6" fillId="0" borderId="0" xfId="0" applyFont="1" applyAlignment="1">
      <alignment horizontal="center" vertical="center" wrapText="1"/>
    </xf>
    <xf numFmtId="0" fontId="9" fillId="0" borderId="0" xfId="0" applyFont="1" applyAlignment="1">
      <alignment horizontal="center" wrapText="1"/>
    </xf>
    <xf numFmtId="0" fontId="12" fillId="0" borderId="0" xfId="0" applyFont="1"/>
    <xf numFmtId="164" fontId="5" fillId="0" borderId="10" xfId="0" applyNumberFormat="1" applyFont="1" applyBorder="1" applyAlignment="1" applyProtection="1">
      <alignment horizontal="left" vertical="center"/>
    </xf>
    <xf numFmtId="0" fontId="3" fillId="0" borderId="33" xfId="0" applyFont="1" applyBorder="1" applyAlignment="1">
      <alignment vertical="center"/>
    </xf>
    <xf numFmtId="0" fontId="3" fillId="0" borderId="34" xfId="0" applyFont="1" applyBorder="1" applyAlignment="1">
      <alignment vertical="center"/>
    </xf>
    <xf numFmtId="0" fontId="3" fillId="0" borderId="32" xfId="0" applyFont="1" applyBorder="1" applyAlignment="1">
      <alignment vertical="center"/>
    </xf>
    <xf numFmtId="0" fontId="5" fillId="0" borderId="31" xfId="0" applyFont="1" applyBorder="1" applyAlignment="1">
      <alignment horizontal="left" vertical="center"/>
    </xf>
    <xf numFmtId="0" fontId="3" fillId="0" borderId="35" xfId="0" applyFont="1" applyBorder="1" applyAlignment="1">
      <alignment vertical="center"/>
    </xf>
    <xf numFmtId="0" fontId="5" fillId="0" borderId="36" xfId="0" applyFont="1" applyBorder="1" applyAlignment="1">
      <alignment horizontal="left" vertical="center"/>
    </xf>
    <xf numFmtId="0" fontId="5" fillId="2" borderId="4" xfId="0" applyFont="1" applyFill="1" applyBorder="1" applyAlignment="1">
      <alignment horizontal="left" vertical="center" indent="1"/>
    </xf>
    <xf numFmtId="0" fontId="5" fillId="2" borderId="16" xfId="0" applyFont="1" applyFill="1" applyBorder="1" applyAlignment="1">
      <alignment horizontal="left" vertical="center" indent="1"/>
    </xf>
    <xf numFmtId="0" fontId="5" fillId="2" borderId="1" xfId="0" applyFont="1" applyFill="1" applyBorder="1" applyAlignment="1">
      <alignment horizontal="left" vertical="center" indent="1"/>
    </xf>
    <xf numFmtId="0" fontId="5" fillId="2" borderId="11" xfId="0" applyFont="1" applyFill="1" applyBorder="1" applyAlignment="1">
      <alignment horizontal="left" vertical="center" indent="1"/>
    </xf>
    <xf numFmtId="0" fontId="5" fillId="2" borderId="28" xfId="0" applyFont="1" applyFill="1" applyBorder="1" applyAlignment="1">
      <alignment horizontal="left" vertical="center" indent="1"/>
    </xf>
    <xf numFmtId="0" fontId="5" fillId="2" borderId="29" xfId="0" applyFont="1" applyFill="1" applyBorder="1" applyAlignment="1">
      <alignment horizontal="left" vertical="center" indent="1"/>
    </xf>
    <xf numFmtId="175" fontId="4" fillId="0" borderId="18" xfId="2" applyNumberFormat="1" applyFont="1" applyBorder="1" applyAlignment="1" applyProtection="1">
      <alignment vertical="center"/>
    </xf>
    <xf numFmtId="175" fontId="4" fillId="0" borderId="17" xfId="2" applyNumberFormat="1" applyFont="1" applyBorder="1" applyAlignment="1" applyProtection="1">
      <alignment vertical="center"/>
    </xf>
    <xf numFmtId="175" fontId="4" fillId="0" borderId="17" xfId="2" applyNumberFormat="1" applyFont="1" applyBorder="1" applyAlignment="1">
      <alignment vertical="center"/>
    </xf>
    <xf numFmtId="175" fontId="4" fillId="0" borderId="19" xfId="2" applyNumberFormat="1" applyFont="1" applyBorder="1" applyAlignment="1">
      <alignment vertical="center"/>
    </xf>
    <xf numFmtId="175" fontId="5" fillId="0" borderId="30" xfId="2" applyNumberFormat="1" applyFont="1" applyBorder="1" applyAlignment="1" applyProtection="1">
      <alignment vertical="center"/>
    </xf>
    <xf numFmtId="175" fontId="5" fillId="0" borderId="37" xfId="2" applyNumberFormat="1" applyFont="1" applyBorder="1" applyAlignment="1" applyProtection="1">
      <alignment vertical="center"/>
    </xf>
    <xf numFmtId="0" fontId="5" fillId="2" borderId="38"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39" xfId="0" applyFont="1" applyFill="1" applyBorder="1" applyAlignment="1">
      <alignment horizontal="center" vertical="center" wrapText="1"/>
    </xf>
    <xf numFmtId="173" fontId="4" fillId="0" borderId="12" xfId="1" applyNumberFormat="1" applyFont="1" applyBorder="1" applyAlignment="1" applyProtection="1">
      <alignment vertical="center"/>
    </xf>
    <xf numFmtId="173" fontId="4" fillId="0" borderId="7" xfId="1" applyNumberFormat="1" applyFont="1" applyBorder="1" applyAlignment="1" applyProtection="1">
      <alignment vertical="center"/>
    </xf>
    <xf numFmtId="173" fontId="4" fillId="0" borderId="7" xfId="1" applyNumberFormat="1" applyFont="1" applyBorder="1" applyAlignment="1">
      <alignment vertical="center"/>
    </xf>
    <xf numFmtId="173" fontId="4" fillId="0" borderId="9" xfId="1" applyNumberFormat="1" applyFont="1" applyBorder="1" applyAlignment="1">
      <alignment vertical="center"/>
    </xf>
    <xf numFmtId="173" fontId="5" fillId="0" borderId="40" xfId="1" applyNumberFormat="1" applyFont="1" applyBorder="1" applyAlignment="1" applyProtection="1">
      <alignment horizontal="right" vertical="center"/>
    </xf>
    <xf numFmtId="173" fontId="5" fillId="0" borderId="41" xfId="1" applyNumberFormat="1" applyFont="1" applyBorder="1" applyAlignment="1" applyProtection="1">
      <alignment vertical="center"/>
    </xf>
    <xf numFmtId="0" fontId="5" fillId="2" borderId="5"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5" fillId="2" borderId="43" xfId="0" applyFont="1" applyFill="1" applyBorder="1" applyAlignment="1">
      <alignment horizontal="center" vertical="center" wrapText="1"/>
    </xf>
    <xf numFmtId="173" fontId="5" fillId="0" borderId="44" xfId="1" applyNumberFormat="1" applyFont="1" applyBorder="1" applyAlignment="1" applyProtection="1">
      <alignment vertical="center"/>
    </xf>
    <xf numFmtId="0" fontId="5" fillId="2" borderId="45" xfId="0" applyFont="1" applyFill="1" applyBorder="1" applyAlignment="1">
      <alignment horizontal="center" vertical="center" wrapText="1"/>
    </xf>
    <xf numFmtId="173" fontId="4" fillId="0" borderId="46" xfId="1" applyNumberFormat="1" applyFont="1" applyBorder="1" applyAlignment="1" applyProtection="1">
      <alignment vertical="center"/>
    </xf>
    <xf numFmtId="173" fontId="4" fillId="0" borderId="47" xfId="1" applyNumberFormat="1" applyFont="1" applyBorder="1" applyAlignment="1" applyProtection="1">
      <alignment vertical="center"/>
    </xf>
    <xf numFmtId="173" fontId="4" fillId="0" borderId="47" xfId="1" applyNumberFormat="1" applyFont="1" applyBorder="1" applyAlignment="1">
      <alignment vertical="center"/>
    </xf>
    <xf numFmtId="173" fontId="5" fillId="0" borderId="47" xfId="1" applyNumberFormat="1" applyFont="1" applyBorder="1" applyAlignment="1" applyProtection="1">
      <alignment horizontal="right" vertical="center"/>
    </xf>
  </cellXfs>
  <cellStyles count="3">
    <cellStyle name="Comma" xfId="2" builtinId="3"/>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b="1">
                <a:solidFill>
                  <a:sysClr val="windowText" lastClr="000000"/>
                </a:solidFill>
                <a:latin typeface="Arial" panose="020B0604020202020204" pitchFamily="34" charset="0"/>
                <a:cs typeface="Arial" panose="020B0604020202020204" pitchFamily="34" charset="0"/>
              </a:rPr>
              <a:t>Amount Harvested</a:t>
            </a:r>
          </a:p>
          <a:p>
            <a:pPr>
              <a:defRPr/>
            </a:pPr>
            <a:r>
              <a:rPr lang="en-US" sz="1200" b="1">
                <a:solidFill>
                  <a:sysClr val="windowText" lastClr="000000"/>
                </a:solidFill>
                <a:latin typeface="Arial" panose="020B0604020202020204" pitchFamily="34" charset="0"/>
                <a:cs typeface="Arial" panose="020B0604020202020204" pitchFamily="34" charset="0"/>
              </a:rPr>
              <a:t>(landed pounds)</a:t>
            </a:r>
          </a:p>
        </c:rich>
      </c:tx>
      <c:layout>
        <c:manualLayout>
          <c:xMode val="edge"/>
          <c:yMode val="edge"/>
          <c:x val="0.27183329849367616"/>
          <c:y val="6.5266570445726615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8017248310276626"/>
          <c:y val="0.16531245480302525"/>
          <c:w val="0.76086916904737656"/>
          <c:h val="0.71329677567345373"/>
        </c:manualLayout>
      </c:layout>
      <c:barChart>
        <c:barDir val="col"/>
        <c:grouping val="clustered"/>
        <c:varyColors val="0"/>
        <c:ser>
          <c:idx val="0"/>
          <c:order val="0"/>
          <c:spPr>
            <a:solidFill>
              <a:srgbClr val="0070C0"/>
            </a:solidFill>
            <a:ln>
              <a:noFill/>
            </a:ln>
            <a:effectLst/>
          </c:spPr>
          <c:invertIfNegative val="0"/>
          <c:cat>
            <c:numRef>
              <c:f>'Option 2'!$C$9:$C$32</c:f>
              <c:numCache>
                <c:formatCode>0_)</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'Option 2'!$D$9:$D$32</c:f>
              <c:numCache>
                <c:formatCode>_(* #,##0_);_(* \(#,##0\);_(* "-"??_);_(@_)</c:formatCode>
                <c:ptCount val="24"/>
                <c:pt idx="0">
                  <c:v>47300000.000000007</c:v>
                </c:pt>
                <c:pt idx="1">
                  <c:v>42600000</c:v>
                </c:pt>
                <c:pt idx="2">
                  <c:v>43500000</c:v>
                </c:pt>
                <c:pt idx="3">
                  <c:v>47200000</c:v>
                </c:pt>
                <c:pt idx="4">
                  <c:v>42000000</c:v>
                </c:pt>
                <c:pt idx="5">
                  <c:v>32400000</c:v>
                </c:pt>
                <c:pt idx="6">
                  <c:v>33600000</c:v>
                </c:pt>
                <c:pt idx="7">
                  <c:v>31299999.999999996</c:v>
                </c:pt>
                <c:pt idx="8">
                  <c:v>30599999.999999996</c:v>
                </c:pt>
                <c:pt idx="9">
                  <c:v>26500000</c:v>
                </c:pt>
                <c:pt idx="10">
                  <c:v>29400000</c:v>
                </c:pt>
                <c:pt idx="11">
                  <c:v>24200000.000000004</c:v>
                </c:pt>
                <c:pt idx="12">
                  <c:v>26800000</c:v>
                </c:pt>
                <c:pt idx="13">
                  <c:v>24000000</c:v>
                </c:pt>
                <c:pt idx="14">
                  <c:v>31299999.999999996</c:v>
                </c:pt>
                <c:pt idx="15">
                  <c:v>30700000</c:v>
                </c:pt>
                <c:pt idx="16">
                  <c:v>33500000</c:v>
                </c:pt>
                <c:pt idx="17">
                  <c:v>45100000</c:v>
                </c:pt>
                <c:pt idx="18">
                  <c:v>49599999.999999993</c:v>
                </c:pt>
                <c:pt idx="19">
                  <c:v>44300000</c:v>
                </c:pt>
                <c:pt idx="20">
                  <c:v>40900000</c:v>
                </c:pt>
                <c:pt idx="21">
                  <c:v>16900000</c:v>
                </c:pt>
                <c:pt idx="22">
                  <c:v>20700000</c:v>
                </c:pt>
                <c:pt idx="23">
                  <c:v>23700000</c:v>
                </c:pt>
              </c:numCache>
            </c:numRef>
          </c:val>
          <c:extLst>
            <c:ext xmlns:c16="http://schemas.microsoft.com/office/drawing/2014/chart" uri="{C3380CC4-5D6E-409C-BE32-E72D297353CC}">
              <c16:uniqueId val="{00000000-F998-4695-BC49-CB4B0D632332}"/>
            </c:ext>
          </c:extLst>
        </c:ser>
        <c:dLbls>
          <c:showLegendKey val="0"/>
          <c:showVal val="0"/>
          <c:showCatName val="0"/>
          <c:showSerName val="0"/>
          <c:showPercent val="0"/>
          <c:showBubbleSize val="0"/>
        </c:dLbls>
        <c:gapWidth val="26"/>
        <c:overlap val="-25"/>
        <c:axId val="600188728"/>
        <c:axId val="600192336"/>
      </c:barChart>
      <c:catAx>
        <c:axId val="600188728"/>
        <c:scaling>
          <c:orientation val="minMax"/>
        </c:scaling>
        <c:delete val="0"/>
        <c:axPos val="b"/>
        <c:numFmt formatCode="0_)" sourceLinked="1"/>
        <c:majorTickMark val="none"/>
        <c:minorTickMark val="none"/>
        <c:tickLblPos val="nextTo"/>
        <c:spPr>
          <a:noFill/>
          <a:ln w="9525" cap="flat" cmpd="sng" algn="ctr">
            <a:solidFill>
              <a:schemeClr val="tx1"/>
            </a:solidFill>
            <a:round/>
          </a:ln>
          <a:effectLst/>
        </c:spPr>
        <c:txPr>
          <a:bodyPr rot="-54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600192336"/>
        <c:crosses val="autoZero"/>
        <c:auto val="1"/>
        <c:lblAlgn val="ctr"/>
        <c:lblOffset val="100"/>
        <c:noMultiLvlLbl val="0"/>
      </c:catAx>
      <c:valAx>
        <c:axId val="600192336"/>
        <c:scaling>
          <c:orientation val="minMax"/>
          <c:max val="5000000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w="25400">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00188728"/>
        <c:crosses val="autoZero"/>
        <c:crossBetween val="between"/>
        <c:dispUnits>
          <c:builtInUnit val="millions"/>
          <c:dispUnitsLbl>
            <c:layout>
              <c:manualLayout>
                <c:xMode val="edge"/>
                <c:yMode val="edge"/>
                <c:x val="1.6666666666666666E-2"/>
                <c:y val="0.44948717948717948"/>
              </c:manualLayout>
            </c:layout>
            <c:tx>
              <c:rich>
                <a:bodyPr rot="-54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50">
                      <a:solidFill>
                        <a:sysClr val="windowText" lastClr="000000"/>
                      </a:solidFill>
                      <a:latin typeface="Arial" panose="020B0604020202020204" pitchFamily="34" charset="0"/>
                      <a:cs typeface="Arial" panose="020B0604020202020204" pitchFamily="34" charset="0"/>
                    </a:rPr>
                    <a:t>Millions</a:t>
                  </a:r>
                </a:p>
              </c:rich>
            </c:tx>
            <c:spPr>
              <a:noFill/>
              <a:ln>
                <a:noFill/>
              </a:ln>
              <a:effectLst/>
            </c:spPr>
            <c:txPr>
              <a:bodyPr rot="-54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dispUnitsLbl>
        </c:dispUnits>
      </c:valAx>
      <c:spPr>
        <a:noFill/>
        <a:ln w="15875">
          <a:solidFill>
            <a:schemeClr val="tx1"/>
          </a:solidFill>
        </a:ln>
        <a:effectLst/>
      </c:spPr>
    </c:plotArea>
    <c:plotVisOnly val="1"/>
    <c:dispBlanksAs val="gap"/>
    <c:showDLblsOverMax val="0"/>
  </c:chart>
  <c:spPr>
    <a:noFill/>
    <a:ln w="19050"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200" b="1">
                <a:solidFill>
                  <a:sysClr val="windowText" lastClr="000000"/>
                </a:solidFill>
                <a:latin typeface="Arial" panose="020B0604020202020204" pitchFamily="34" charset="0"/>
                <a:cs typeface="Arial" panose="020B0604020202020204" pitchFamily="34" charset="0"/>
              </a:rPr>
              <a:t>Value of Harvest</a:t>
            </a:r>
          </a:p>
        </c:rich>
      </c:tx>
      <c:layout>
        <c:manualLayout>
          <c:xMode val="edge"/>
          <c:yMode val="edge"/>
          <c:x val="0.29796356034985122"/>
          <c:y val="2.1990937219192992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0339937693263418"/>
          <c:y val="9.990901004284676E-2"/>
          <c:w val="0.74612949295120268"/>
          <c:h val="0.77630503817277685"/>
        </c:manualLayout>
      </c:layout>
      <c:barChart>
        <c:barDir val="col"/>
        <c:grouping val="clustered"/>
        <c:varyColors val="0"/>
        <c:ser>
          <c:idx val="0"/>
          <c:order val="0"/>
          <c:spPr>
            <a:solidFill>
              <a:srgbClr val="C00000"/>
            </a:solidFill>
            <a:ln w="12700">
              <a:solidFill>
                <a:schemeClr val="tx1"/>
              </a:solidFill>
            </a:ln>
            <a:effectLst/>
          </c:spPr>
          <c:invertIfNegative val="0"/>
          <c:cat>
            <c:numRef>
              <c:f>'Option 2'!$C$9:$C$32</c:f>
              <c:numCache>
                <c:formatCode>0_)</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'Option 2'!$E$9:$E$32</c:f>
              <c:numCache>
                <c:formatCode>"$"#,##0</c:formatCode>
                <c:ptCount val="24"/>
                <c:pt idx="0">
                  <c:v>32400</c:v>
                </c:pt>
                <c:pt idx="1">
                  <c:v>33100</c:v>
                </c:pt>
                <c:pt idx="2">
                  <c:v>34300</c:v>
                </c:pt>
                <c:pt idx="3">
                  <c:v>39200</c:v>
                </c:pt>
                <c:pt idx="4">
                  <c:v>39800</c:v>
                </c:pt>
                <c:pt idx="5">
                  <c:v>48400</c:v>
                </c:pt>
                <c:pt idx="6">
                  <c:v>47100</c:v>
                </c:pt>
                <c:pt idx="7">
                  <c:v>45700</c:v>
                </c:pt>
                <c:pt idx="8">
                  <c:v>45000</c:v>
                </c:pt>
                <c:pt idx="9">
                  <c:v>41900</c:v>
                </c:pt>
                <c:pt idx="10">
                  <c:v>48600</c:v>
                </c:pt>
                <c:pt idx="11">
                  <c:v>60599.999999999993</c:v>
                </c:pt>
                <c:pt idx="12">
                  <c:v>58200</c:v>
                </c:pt>
                <c:pt idx="13">
                  <c:v>48400.000000000007</c:v>
                </c:pt>
                <c:pt idx="14">
                  <c:v>51400.000000000007</c:v>
                </c:pt>
                <c:pt idx="15">
                  <c:v>53899.999999999993</c:v>
                </c:pt>
                <c:pt idx="16">
                  <c:v>59000</c:v>
                </c:pt>
                <c:pt idx="17">
                  <c:v>60000</c:v>
                </c:pt>
                <c:pt idx="18">
                  <c:v>56700</c:v>
                </c:pt>
                <c:pt idx="19">
                  <c:v>60300</c:v>
                </c:pt>
                <c:pt idx="20">
                  <c:v>57400.000000000007</c:v>
                </c:pt>
                <c:pt idx="21">
                  <c:v>60600</c:v>
                </c:pt>
                <c:pt idx="22">
                  <c:v>51000</c:v>
                </c:pt>
                <c:pt idx="23">
                  <c:v>43600</c:v>
                </c:pt>
              </c:numCache>
            </c:numRef>
          </c:val>
          <c:extLst>
            <c:ext xmlns:c16="http://schemas.microsoft.com/office/drawing/2014/chart" uri="{C3380CC4-5D6E-409C-BE32-E72D297353CC}">
              <c16:uniqueId val="{00000000-B207-4062-90ED-DFF2DCBDFA62}"/>
            </c:ext>
          </c:extLst>
        </c:ser>
        <c:dLbls>
          <c:showLegendKey val="0"/>
          <c:showVal val="0"/>
          <c:showCatName val="0"/>
          <c:showSerName val="0"/>
          <c:showPercent val="0"/>
          <c:showBubbleSize val="0"/>
        </c:dLbls>
        <c:gapWidth val="39"/>
        <c:overlap val="-25"/>
        <c:axId val="600166424"/>
        <c:axId val="600172984"/>
      </c:barChart>
      <c:catAx>
        <c:axId val="600166424"/>
        <c:scaling>
          <c:orientation val="minMax"/>
        </c:scaling>
        <c:delete val="0"/>
        <c:axPos val="b"/>
        <c:numFmt formatCode="0_)" sourceLinked="1"/>
        <c:majorTickMark val="none"/>
        <c:minorTickMark val="none"/>
        <c:tickLblPos val="nextTo"/>
        <c:spPr>
          <a:noFill/>
          <a:ln w="9525" cap="flat" cmpd="sng" algn="ctr">
            <a:solidFill>
              <a:schemeClr val="tx1"/>
            </a:solidFill>
            <a:round/>
          </a:ln>
          <a:effectLst/>
        </c:spPr>
        <c:txPr>
          <a:bodyPr rot="-54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00172984"/>
        <c:crosses val="autoZero"/>
        <c:auto val="1"/>
        <c:lblAlgn val="ctr"/>
        <c:lblOffset val="100"/>
        <c:noMultiLvlLbl val="0"/>
      </c:catAx>
      <c:valAx>
        <c:axId val="600172984"/>
        <c:scaling>
          <c:orientation val="minMax"/>
          <c:max val="70000"/>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w="25400">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00166424"/>
        <c:crosses val="autoZero"/>
        <c:crossBetween val="between"/>
        <c:dispUnits>
          <c:builtInUnit val="thousands"/>
          <c:dispUnitsLbl>
            <c:layout>
              <c:manualLayout>
                <c:xMode val="edge"/>
                <c:yMode val="edge"/>
                <c:x val="1.9900502709680655E-2"/>
                <c:y val="0.45501577287066253"/>
              </c:manualLayout>
            </c:layout>
            <c:tx>
              <c:rich>
                <a:bodyPr rot="-54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50">
                      <a:solidFill>
                        <a:sysClr val="windowText" lastClr="000000"/>
                      </a:solidFill>
                      <a:latin typeface="Arial" panose="020B0604020202020204" pitchFamily="34" charset="0"/>
                      <a:cs typeface="Arial" panose="020B0604020202020204" pitchFamily="34" charset="0"/>
                    </a:rPr>
                    <a:t>Thousands</a:t>
                  </a:r>
                </a:p>
              </c:rich>
            </c:tx>
            <c:spPr>
              <a:noFill/>
              <a:ln>
                <a:noFill/>
              </a:ln>
              <a:effectLst/>
            </c:spPr>
            <c:txPr>
              <a:bodyPr rot="-54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dispUnitsLbl>
        </c:dispUnits>
      </c:valAx>
      <c:spPr>
        <a:noFill/>
        <a:ln w="15875">
          <a:solidFill>
            <a:schemeClr val="tx1"/>
          </a:solidFill>
        </a:ln>
        <a:effectLst/>
      </c:spPr>
    </c:plotArea>
    <c:plotVisOnly val="1"/>
    <c:dispBlanksAs val="gap"/>
    <c:showDLblsOverMax val="0"/>
  </c:chart>
  <c:spPr>
    <a:noFill/>
    <a:ln w="19050"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31750</xdr:colOff>
      <xdr:row>3</xdr:row>
      <xdr:rowOff>66673</xdr:rowOff>
    </xdr:from>
    <xdr:to>
      <xdr:col>11</xdr:col>
      <xdr:colOff>71437</xdr:colOff>
      <xdr:row>19</xdr:row>
      <xdr:rowOff>0</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27216</xdr:colOff>
      <xdr:row>19</xdr:row>
      <xdr:rowOff>13607</xdr:rowOff>
    </xdr:from>
    <xdr:to>
      <xdr:col>11</xdr:col>
      <xdr:colOff>40822</xdr:colOff>
      <xdr:row>34</xdr:row>
      <xdr:rowOff>0</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547688</xdr:colOff>
      <xdr:row>35</xdr:row>
      <xdr:rowOff>1</xdr:rowOff>
    </xdr:from>
    <xdr:to>
      <xdr:col>11</xdr:col>
      <xdr:colOff>85725</xdr:colOff>
      <xdr:row>36</xdr:row>
      <xdr:rowOff>9526</xdr:rowOff>
    </xdr:to>
    <xdr:sp macro="" textlink="">
      <xdr:nvSpPr>
        <xdr:cNvPr id="2" name="TextBox 1"/>
        <xdr:cNvSpPr txBox="1"/>
      </xdr:nvSpPr>
      <xdr:spPr>
        <a:xfrm>
          <a:off x="769938" y="7723189"/>
          <a:ext cx="5419725" cy="882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800">
              <a:solidFill>
                <a:sysClr val="windowText" lastClr="000000"/>
              </a:solidFill>
              <a:latin typeface="+mn-lt"/>
            </a:rPr>
            <a:t>Landings data do not indicate the physical location of harvest but the location at which the landings either first crossed the dock or were reported from. The data returned by these queries represent the most current data available. These data are updated weekly.</a:t>
          </a:r>
        </a:p>
        <a:p>
          <a:r>
            <a:rPr lang="en-US" sz="800">
              <a:solidFill>
                <a:sysClr val="windowText" lastClr="000000"/>
              </a:solidFill>
              <a:latin typeface="+mn-lt"/>
            </a:rPr>
            <a:t>NOAA Fisheries Office of Science and Technology, Commercial Landings Query, Available at: www.fisheries.noaa.gov/foss, Accessed 3/24/2025.</a:t>
          </a:r>
        </a:p>
        <a:p>
          <a:r>
            <a:rPr lang="en-US" sz="800">
              <a:solidFill>
                <a:sysClr val="windowText" lastClr="000000"/>
              </a:solidFill>
              <a:latin typeface="+mn-lt"/>
            </a:rPr>
            <a:t>Ocean County Planning Department, March 2025.</a:t>
          </a:r>
        </a:p>
      </xdr:txBody>
    </xdr:sp>
    <xdr:clientData/>
  </xdr:twoCellAnchor>
  <xdr:twoCellAnchor>
    <xdr:from>
      <xdr:col>1</xdr:col>
      <xdr:colOff>1</xdr:colOff>
      <xdr:row>35</xdr:row>
      <xdr:rowOff>1</xdr:rowOff>
    </xdr:from>
    <xdr:to>
      <xdr:col>2</xdr:col>
      <xdr:colOff>627063</xdr:colOff>
      <xdr:row>36</xdr:row>
      <xdr:rowOff>9525</xdr:rowOff>
    </xdr:to>
    <xdr:sp macro="" textlink="">
      <xdr:nvSpPr>
        <xdr:cNvPr id="6" name="TextBox 5"/>
        <xdr:cNvSpPr txBox="1"/>
      </xdr:nvSpPr>
      <xdr:spPr>
        <a:xfrm>
          <a:off x="111126" y="7723189"/>
          <a:ext cx="738187" cy="882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800">
              <a:solidFill>
                <a:sysClr val="windowText" lastClr="000000"/>
              </a:solidFill>
              <a:latin typeface="+mn-lt"/>
            </a:rPr>
            <a:t>Notes:</a:t>
          </a:r>
        </a:p>
        <a:p>
          <a:endParaRPr lang="en-US" sz="800">
            <a:solidFill>
              <a:sysClr val="windowText" lastClr="000000"/>
            </a:solidFill>
            <a:latin typeface="+mn-lt"/>
          </a:endParaRPr>
        </a:p>
        <a:p>
          <a:r>
            <a:rPr lang="en-US" sz="800">
              <a:solidFill>
                <a:sysClr val="windowText" lastClr="000000"/>
              </a:solidFill>
              <a:latin typeface="+mn-lt"/>
            </a:rPr>
            <a:t>Source:</a:t>
          </a:r>
        </a:p>
        <a:p>
          <a:endParaRPr lang="en-US" sz="800">
            <a:solidFill>
              <a:sysClr val="windowText" lastClr="000000"/>
            </a:solidFill>
            <a:latin typeface="+mn-lt"/>
          </a:endParaRPr>
        </a:p>
        <a:p>
          <a:r>
            <a:rPr lang="en-US" sz="800">
              <a:solidFill>
                <a:sysClr val="windowText" lastClr="000000"/>
              </a:solidFill>
              <a:latin typeface="+mn-lt"/>
            </a:rPr>
            <a:t>Prepared by: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cg\ocg\planning\OCEAN_PLAN_VOL1\PLANNING\PLANDIR1\SHARED\DATABOOK\4ECONOMY\61FISHEE.WK4"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51_NJ_Emp_trend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ook"/>
      <sheetName val="data"/>
    </sheetNames>
    <sheetDataSet>
      <sheetData sheetId="0">
        <row r="93">
          <cell r="Y93" t="str">
            <v>/wcs{?}~</v>
          </cell>
        </row>
        <row r="95">
          <cell r="Y95" t="str">
            <v>/wir{?}~</v>
          </cell>
        </row>
        <row r="101">
          <cell r="Y101" t="str">
            <v>/rf,{?}~</v>
          </cell>
        </row>
        <row r="103">
          <cell r="Y103" t="str">
            <v>/rj{?}~</v>
          </cell>
        </row>
        <row r="105">
          <cell r="Y105" t="str">
            <v>/rlr~</v>
          </cell>
        </row>
        <row r="107">
          <cell r="Y107" t="str">
            <v>/wch{?}~</v>
          </cell>
        </row>
        <row r="111">
          <cell r="Y111" t="str">
            <v>/fccn{?}~</v>
          </cell>
        </row>
        <row r="113">
          <cell r="Y113" t="str">
            <v>/wtb~</v>
          </cell>
        </row>
        <row r="115">
          <cell r="Y115" t="str">
            <v>/re{?}~</v>
          </cell>
        </row>
      </sheetData>
      <sheetData sheetId="1">
        <row r="4">
          <cell r="B4">
            <v>13448724</v>
          </cell>
          <cell r="C4">
            <v>4512447</v>
          </cell>
          <cell r="D4">
            <v>17961171</v>
          </cell>
        </row>
        <row r="5">
          <cell r="B5">
            <v>11952273</v>
          </cell>
          <cell r="C5">
            <v>6257714</v>
          </cell>
          <cell r="D5">
            <v>18209987</v>
          </cell>
        </row>
        <row r="6">
          <cell r="B6">
            <v>9654645</v>
          </cell>
          <cell r="C6">
            <v>11186087</v>
          </cell>
          <cell r="D6">
            <v>20840732</v>
          </cell>
        </row>
        <row r="7">
          <cell r="B7">
            <v>10260700</v>
          </cell>
          <cell r="C7">
            <v>13089400</v>
          </cell>
          <cell r="D7">
            <v>23350100</v>
          </cell>
        </row>
        <row r="8">
          <cell r="B8">
            <v>11603100</v>
          </cell>
          <cell r="C8">
            <v>12039200</v>
          </cell>
          <cell r="D8">
            <v>23642300</v>
          </cell>
        </row>
        <row r="9">
          <cell r="B9">
            <v>9479917</v>
          </cell>
          <cell r="C9">
            <v>27025623</v>
          </cell>
          <cell r="D9">
            <v>36505540</v>
          </cell>
        </row>
        <row r="10">
          <cell r="B10">
            <v>14510368</v>
          </cell>
          <cell r="C10">
            <v>27231213</v>
          </cell>
          <cell r="D10">
            <v>41741581</v>
          </cell>
        </row>
        <row r="11">
          <cell r="B11">
            <v>12135211</v>
          </cell>
          <cell r="C11">
            <v>17828739</v>
          </cell>
          <cell r="D11">
            <v>29963950</v>
          </cell>
        </row>
        <row r="12">
          <cell r="B12">
            <v>21347305</v>
          </cell>
          <cell r="C12">
            <v>19724768</v>
          </cell>
          <cell r="D12">
            <v>41072073</v>
          </cell>
        </row>
        <row r="13">
          <cell r="B13">
            <v>23405961</v>
          </cell>
          <cell r="C13">
            <v>19529357</v>
          </cell>
          <cell r="D13">
            <v>42935318</v>
          </cell>
        </row>
        <row r="16">
          <cell r="A16">
            <v>1982</v>
          </cell>
          <cell r="B16">
            <v>7332.826</v>
          </cell>
          <cell r="C16">
            <v>4662.7280000000001</v>
          </cell>
          <cell r="D16">
            <v>11995.554</v>
          </cell>
        </row>
        <row r="17">
          <cell r="A17">
            <v>1984</v>
          </cell>
          <cell r="B17">
            <v>7150.5870000000004</v>
          </cell>
          <cell r="C17">
            <v>6594.5370000000003</v>
          </cell>
          <cell r="D17">
            <v>13745.124</v>
          </cell>
        </row>
        <row r="18">
          <cell r="A18">
            <v>1986</v>
          </cell>
          <cell r="B18">
            <v>8224.5709999999999</v>
          </cell>
          <cell r="C18">
            <v>7944.2969999999996</v>
          </cell>
          <cell r="D18">
            <v>16168.868</v>
          </cell>
        </row>
        <row r="19">
          <cell r="A19">
            <v>1988</v>
          </cell>
          <cell r="B19">
            <v>8870.56</v>
          </cell>
          <cell r="C19">
            <v>8861.7199999999993</v>
          </cell>
          <cell r="D19">
            <v>17732.28</v>
          </cell>
        </row>
        <row r="20">
          <cell r="A20">
            <v>1990</v>
          </cell>
          <cell r="B20">
            <v>10752.34</v>
          </cell>
          <cell r="C20">
            <v>8750.06</v>
          </cell>
          <cell r="D20">
            <v>19502.400000000001</v>
          </cell>
        </row>
        <row r="21">
          <cell r="A21">
            <v>1992</v>
          </cell>
          <cell r="B21">
            <v>8941.67</v>
          </cell>
          <cell r="C21">
            <v>16404.455999999998</v>
          </cell>
          <cell r="D21">
            <v>25346.126</v>
          </cell>
        </row>
        <row r="22">
          <cell r="A22">
            <v>1994</v>
          </cell>
          <cell r="B22">
            <v>9973.2999999999993</v>
          </cell>
          <cell r="C22">
            <v>16382.9</v>
          </cell>
          <cell r="D22">
            <v>26356.3</v>
          </cell>
        </row>
        <row r="23">
          <cell r="A23">
            <v>1996</v>
          </cell>
          <cell r="B23">
            <v>8423.5</v>
          </cell>
          <cell r="C23">
            <v>14939.96</v>
          </cell>
          <cell r="D23">
            <v>23363.46</v>
          </cell>
        </row>
        <row r="24">
          <cell r="A24">
            <v>1997</v>
          </cell>
          <cell r="B24">
            <v>12038.71</v>
          </cell>
          <cell r="C24">
            <v>17130.23</v>
          </cell>
          <cell r="D24">
            <v>29168.94</v>
          </cell>
        </row>
        <row r="25">
          <cell r="A25">
            <v>1998</v>
          </cell>
          <cell r="B25">
            <v>13147.296</v>
          </cell>
          <cell r="C25">
            <v>19529.357</v>
          </cell>
          <cell r="D25">
            <v>32676.652999999998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8"/>
  <sheetViews>
    <sheetView tabSelected="1" zoomScale="110" zoomScaleNormal="110" workbookViewId="0">
      <selection activeCell="O10" sqref="O10"/>
    </sheetView>
  </sheetViews>
  <sheetFormatPr defaultRowHeight="12.75" x14ac:dyDescent="0.2"/>
  <cols>
    <col min="1" max="2" width="1.7109375" style="2" customWidth="1"/>
    <col min="3" max="3" width="11.42578125" style="2" customWidth="1"/>
    <col min="4" max="4" width="16.7109375" style="2" customWidth="1"/>
    <col min="5" max="5" width="16.140625" style="2" customWidth="1"/>
    <col min="6" max="6" width="1.42578125" style="2" customWidth="1"/>
    <col min="7" max="7" width="2.5703125" style="2" customWidth="1"/>
    <col min="8" max="8" width="4.28515625" style="2" customWidth="1"/>
    <col min="9" max="9" width="10.140625" style="2" bestFit="1" customWidth="1"/>
    <col min="10" max="10" width="11.140625" style="2" customWidth="1"/>
    <col min="11" max="11" width="15.7109375" style="2" customWidth="1"/>
    <col min="12" max="12" width="1.42578125" style="2" customWidth="1"/>
    <col min="13" max="13" width="5.28515625" style="2" customWidth="1"/>
    <col min="14" max="18" width="15.7109375" style="2" customWidth="1"/>
    <col min="19" max="16384" width="9.140625" style="2"/>
  </cols>
  <sheetData>
    <row r="1" spans="1:19" ht="20.25" x14ac:dyDescent="0.3">
      <c r="A1" s="36" t="s">
        <v>0</v>
      </c>
      <c r="B1" s="36"/>
      <c r="C1" s="36"/>
      <c r="D1" s="36"/>
      <c r="E1" s="36"/>
      <c r="F1" s="36"/>
      <c r="G1" s="36"/>
      <c r="H1" s="36"/>
      <c r="I1" s="36"/>
      <c r="J1" s="36"/>
      <c r="K1" s="36"/>
      <c r="L1" s="36"/>
    </row>
    <row r="2" spans="1:19" ht="18" x14ac:dyDescent="0.2">
      <c r="A2" s="35" t="s">
        <v>4</v>
      </c>
      <c r="B2" s="35"/>
      <c r="C2" s="35"/>
      <c r="D2" s="35"/>
      <c r="E2" s="35"/>
      <c r="F2" s="35"/>
      <c r="G2" s="35"/>
      <c r="H2" s="35"/>
      <c r="I2" s="35"/>
      <c r="J2" s="35"/>
      <c r="K2" s="35"/>
      <c r="L2" s="35"/>
    </row>
    <row r="3" spans="1:19" ht="7.5" customHeight="1" thickBot="1" x14ac:dyDescent="0.25">
      <c r="B3" s="16"/>
      <c r="C3" s="16"/>
      <c r="D3" s="16"/>
      <c r="E3" s="16"/>
      <c r="F3" s="16"/>
      <c r="G3" s="16"/>
      <c r="H3" s="16"/>
      <c r="I3" s="16"/>
      <c r="J3" s="16"/>
      <c r="K3" s="16"/>
    </row>
    <row r="4" spans="1:19" ht="16.5" thickTop="1" x14ac:dyDescent="0.2">
      <c r="B4" s="45" t="s">
        <v>1</v>
      </c>
      <c r="C4" s="46"/>
      <c r="D4" s="33" t="s">
        <v>6</v>
      </c>
      <c r="E4" s="57" t="s">
        <v>5</v>
      </c>
      <c r="F4" s="66"/>
      <c r="G4" s="3"/>
      <c r="H4" s="17"/>
      <c r="I4" s="18"/>
      <c r="J4" s="19"/>
      <c r="K4" s="19"/>
      <c r="L4" s="20"/>
      <c r="M4" s="3"/>
      <c r="N4" s="3"/>
      <c r="O4" s="3"/>
      <c r="P4" s="3"/>
      <c r="Q4" s="3"/>
      <c r="R4" s="6"/>
      <c r="S4" s="3"/>
    </row>
    <row r="5" spans="1:19" ht="15.75" x14ac:dyDescent="0.2">
      <c r="B5" s="47"/>
      <c r="C5" s="48"/>
      <c r="D5" s="34"/>
      <c r="E5" s="58"/>
      <c r="F5" s="67"/>
      <c r="G5" s="3"/>
      <c r="H5" s="21"/>
      <c r="I5" s="5"/>
      <c r="J5" s="4"/>
      <c r="K5" s="4"/>
      <c r="L5" s="22"/>
      <c r="M5" s="4"/>
      <c r="N5" s="4"/>
      <c r="O5" s="4"/>
      <c r="P5" s="4"/>
      <c r="Q5" s="4"/>
      <c r="R5" s="12"/>
      <c r="S5" s="3"/>
    </row>
    <row r="6" spans="1:19" ht="15.75" x14ac:dyDescent="0.2">
      <c r="B6" s="47"/>
      <c r="C6" s="48"/>
      <c r="D6" s="34"/>
      <c r="E6" s="58"/>
      <c r="F6" s="67"/>
      <c r="G6" s="3"/>
      <c r="H6" s="21"/>
      <c r="I6" s="5"/>
      <c r="J6" s="4"/>
      <c r="K6" s="4"/>
      <c r="L6" s="22"/>
      <c r="M6" s="4"/>
      <c r="N6" s="4"/>
      <c r="O6" s="4"/>
      <c r="P6" s="4"/>
      <c r="Q6" s="4"/>
      <c r="R6" s="12"/>
      <c r="S6" s="3"/>
    </row>
    <row r="7" spans="1:19" ht="15.75" x14ac:dyDescent="0.2">
      <c r="B7" s="47"/>
      <c r="C7" s="48"/>
      <c r="D7" s="34"/>
      <c r="E7" s="58"/>
      <c r="F7" s="67"/>
      <c r="G7" s="3"/>
      <c r="H7" s="21"/>
      <c r="I7" s="5"/>
      <c r="J7" s="4"/>
      <c r="K7" s="4"/>
      <c r="L7" s="22"/>
      <c r="M7" s="4"/>
      <c r="N7" s="4"/>
      <c r="O7" s="4"/>
      <c r="P7" s="4"/>
      <c r="Q7" s="4"/>
      <c r="R7" s="12"/>
      <c r="S7" s="3"/>
    </row>
    <row r="8" spans="1:19" ht="16.5" thickBot="1" x14ac:dyDescent="0.25">
      <c r="B8" s="49"/>
      <c r="C8" s="50"/>
      <c r="D8" s="68"/>
      <c r="E8" s="59"/>
      <c r="F8" s="70"/>
      <c r="G8" s="3"/>
      <c r="H8" s="21"/>
      <c r="I8" s="5"/>
      <c r="J8" s="4"/>
      <c r="K8" s="4"/>
      <c r="L8" s="22"/>
      <c r="M8" s="4"/>
      <c r="N8" s="4"/>
      <c r="O8" s="4"/>
      <c r="P8" s="4"/>
      <c r="Q8" s="4"/>
      <c r="R8" s="12"/>
      <c r="S8" s="3"/>
    </row>
    <row r="9" spans="1:19" s="8" customFormat="1" ht="20.100000000000001" customHeight="1" thickTop="1" x14ac:dyDescent="0.2">
      <c r="B9" s="10"/>
      <c r="C9" s="13">
        <v>2000</v>
      </c>
      <c r="D9" s="51">
        <v>47300000.000000007</v>
      </c>
      <c r="E9" s="60">
        <v>32400</v>
      </c>
      <c r="F9" s="71"/>
      <c r="G9" s="9"/>
      <c r="H9" s="23"/>
      <c r="I9" s="5"/>
      <c r="J9" s="4"/>
      <c r="K9" s="4"/>
      <c r="L9" s="22"/>
      <c r="M9" s="4"/>
      <c r="N9" s="4"/>
      <c r="O9" s="4"/>
      <c r="P9" s="4"/>
      <c r="Q9" s="4"/>
      <c r="R9" s="12"/>
      <c r="S9" s="3"/>
    </row>
    <row r="10" spans="1:19" s="8" customFormat="1" ht="20.100000000000001" customHeight="1" x14ac:dyDescent="0.2">
      <c r="B10" s="10"/>
      <c r="C10" s="15">
        <v>2001</v>
      </c>
      <c r="D10" s="52">
        <v>42600000</v>
      </c>
      <c r="E10" s="61">
        <v>33100</v>
      </c>
      <c r="F10" s="72"/>
      <c r="G10" s="9"/>
      <c r="H10" s="23"/>
      <c r="I10" s="5"/>
      <c r="J10" s="4"/>
      <c r="K10" s="4"/>
      <c r="L10" s="22"/>
      <c r="M10" s="4"/>
      <c r="N10" s="4"/>
      <c r="O10" s="4"/>
      <c r="P10" s="4"/>
      <c r="Q10" s="4"/>
      <c r="R10" s="12"/>
      <c r="S10" s="3"/>
    </row>
    <row r="11" spans="1:19" s="8" customFormat="1" ht="20.100000000000001" customHeight="1" x14ac:dyDescent="0.2">
      <c r="B11" s="10"/>
      <c r="C11" s="15">
        <v>2002</v>
      </c>
      <c r="D11" s="52">
        <v>43500000</v>
      </c>
      <c r="E11" s="61">
        <v>34300</v>
      </c>
      <c r="F11" s="72"/>
      <c r="G11" s="9"/>
      <c r="H11" s="23"/>
      <c r="I11" s="5"/>
      <c r="J11" s="4"/>
      <c r="K11" s="4"/>
      <c r="L11" s="22"/>
      <c r="M11" s="4"/>
      <c r="N11" s="4"/>
      <c r="O11" s="4"/>
      <c r="P11" s="4"/>
      <c r="Q11" s="4"/>
      <c r="R11" s="12"/>
      <c r="S11" s="3"/>
    </row>
    <row r="12" spans="1:19" s="8" customFormat="1" ht="20.100000000000001" customHeight="1" x14ac:dyDescent="0.2">
      <c r="B12" s="10"/>
      <c r="C12" s="15">
        <v>2003</v>
      </c>
      <c r="D12" s="52">
        <v>47200000</v>
      </c>
      <c r="E12" s="61">
        <v>39200</v>
      </c>
      <c r="F12" s="72"/>
      <c r="G12" s="9"/>
      <c r="H12" s="23"/>
      <c r="I12" s="5"/>
      <c r="J12" s="4"/>
      <c r="K12" s="4"/>
      <c r="L12" s="22"/>
      <c r="M12" s="11"/>
      <c r="N12" s="4"/>
      <c r="O12" s="4"/>
      <c r="P12" s="4"/>
      <c r="Q12" s="4"/>
      <c r="R12" s="12"/>
      <c r="S12" s="3"/>
    </row>
    <row r="13" spans="1:19" s="8" customFormat="1" ht="20.100000000000001" customHeight="1" x14ac:dyDescent="0.2">
      <c r="B13" s="10"/>
      <c r="C13" s="15">
        <v>2004</v>
      </c>
      <c r="D13" s="52">
        <v>42000000</v>
      </c>
      <c r="E13" s="61">
        <v>39800</v>
      </c>
      <c r="F13" s="72"/>
      <c r="G13" s="9"/>
      <c r="H13" s="23"/>
      <c r="I13" s="5"/>
      <c r="J13" s="4"/>
      <c r="K13" s="4"/>
      <c r="L13" s="22"/>
      <c r="M13" s="11"/>
      <c r="N13" s="4"/>
      <c r="O13" s="4"/>
      <c r="P13" s="4"/>
      <c r="Q13" s="4"/>
      <c r="R13" s="12"/>
      <c r="S13" s="3"/>
    </row>
    <row r="14" spans="1:19" s="8" customFormat="1" ht="20.100000000000001" customHeight="1" x14ac:dyDescent="0.2">
      <c r="B14" s="10"/>
      <c r="C14" s="15">
        <v>2005</v>
      </c>
      <c r="D14" s="52">
        <v>32400000</v>
      </c>
      <c r="E14" s="61">
        <v>48400</v>
      </c>
      <c r="F14" s="72"/>
      <c r="G14" s="9"/>
      <c r="H14" s="23"/>
      <c r="I14" s="5"/>
      <c r="J14" s="4"/>
      <c r="K14" s="4"/>
      <c r="L14" s="22"/>
      <c r="M14" s="11"/>
      <c r="N14" s="4"/>
      <c r="O14" s="4"/>
      <c r="P14" s="4"/>
      <c r="Q14" s="4"/>
      <c r="R14" s="12"/>
      <c r="S14" s="3"/>
    </row>
    <row r="15" spans="1:19" s="8" customFormat="1" ht="20.100000000000001" customHeight="1" x14ac:dyDescent="0.2">
      <c r="B15" s="10"/>
      <c r="C15" s="15">
        <v>2006</v>
      </c>
      <c r="D15" s="52">
        <v>33600000</v>
      </c>
      <c r="E15" s="61">
        <v>47100</v>
      </c>
      <c r="F15" s="72"/>
      <c r="G15" s="9"/>
      <c r="H15" s="23"/>
      <c r="I15" s="5"/>
      <c r="J15" s="4"/>
      <c r="K15" s="4"/>
      <c r="L15" s="22"/>
      <c r="M15" s="11"/>
      <c r="N15" s="4"/>
      <c r="O15" s="4"/>
      <c r="P15" s="4"/>
      <c r="Q15" s="4"/>
      <c r="R15" s="12"/>
      <c r="S15" s="3"/>
    </row>
    <row r="16" spans="1:19" s="8" customFormat="1" ht="20.100000000000001" customHeight="1" x14ac:dyDescent="0.2">
      <c r="B16" s="10"/>
      <c r="C16" s="15">
        <v>2007</v>
      </c>
      <c r="D16" s="52">
        <v>31299999.999999996</v>
      </c>
      <c r="E16" s="61">
        <v>45700</v>
      </c>
      <c r="F16" s="72"/>
      <c r="G16" s="9"/>
      <c r="H16" s="23"/>
      <c r="I16" s="5"/>
      <c r="J16" s="4"/>
      <c r="K16" s="4"/>
      <c r="L16" s="22"/>
      <c r="M16" s="11"/>
      <c r="N16" s="4"/>
      <c r="O16" s="4"/>
      <c r="P16" s="4"/>
      <c r="Q16" s="4"/>
      <c r="R16" s="12"/>
      <c r="S16" s="3"/>
    </row>
    <row r="17" spans="2:19" s="8" customFormat="1" ht="20.100000000000001" customHeight="1" x14ac:dyDescent="0.2">
      <c r="B17" s="10"/>
      <c r="C17" s="15">
        <v>2008</v>
      </c>
      <c r="D17" s="52">
        <v>30599999.999999996</v>
      </c>
      <c r="E17" s="61">
        <v>45000</v>
      </c>
      <c r="F17" s="72"/>
      <c r="G17" s="9"/>
      <c r="H17" s="23"/>
      <c r="I17" s="5"/>
      <c r="J17" s="4"/>
      <c r="K17" s="4"/>
      <c r="L17" s="22"/>
      <c r="M17" s="11"/>
      <c r="N17" s="4"/>
      <c r="O17" s="4"/>
      <c r="P17" s="4"/>
      <c r="Q17" s="4"/>
      <c r="R17" s="12"/>
      <c r="S17" s="3"/>
    </row>
    <row r="18" spans="2:19" s="8" customFormat="1" ht="20.100000000000001" customHeight="1" x14ac:dyDescent="0.2">
      <c r="B18" s="10"/>
      <c r="C18" s="15">
        <v>2009</v>
      </c>
      <c r="D18" s="52">
        <v>26500000</v>
      </c>
      <c r="E18" s="61">
        <v>41900</v>
      </c>
      <c r="F18" s="72"/>
      <c r="G18" s="9"/>
      <c r="H18" s="23"/>
      <c r="I18" s="5"/>
      <c r="J18" s="4"/>
      <c r="K18" s="4"/>
      <c r="L18" s="22"/>
      <c r="M18" s="11"/>
      <c r="N18" s="3"/>
      <c r="O18" s="3"/>
      <c r="P18" s="3"/>
      <c r="Q18" s="3"/>
      <c r="R18" s="6"/>
      <c r="S18" s="3"/>
    </row>
    <row r="19" spans="2:19" s="8" customFormat="1" ht="20.100000000000001" customHeight="1" thickBot="1" x14ac:dyDescent="0.25">
      <c r="B19" s="10"/>
      <c r="C19" s="15">
        <v>2010</v>
      </c>
      <c r="D19" s="53">
        <v>29400000</v>
      </c>
      <c r="E19" s="61">
        <v>48600</v>
      </c>
      <c r="F19" s="72"/>
      <c r="G19" s="9"/>
      <c r="H19" s="30"/>
      <c r="I19" s="28"/>
      <c r="J19" s="31"/>
      <c r="K19" s="31"/>
      <c r="L19" s="32"/>
      <c r="M19" s="11"/>
      <c r="N19" s="3"/>
      <c r="O19" s="3"/>
      <c r="P19" s="3"/>
      <c r="Q19" s="3"/>
      <c r="R19" s="6"/>
      <c r="S19" s="3"/>
    </row>
    <row r="20" spans="2:19" s="8" customFormat="1" ht="20.100000000000001" customHeight="1" thickTop="1" x14ac:dyDescent="0.2">
      <c r="B20" s="10"/>
      <c r="C20" s="15">
        <v>2011</v>
      </c>
      <c r="D20" s="53">
        <v>24200000.000000004</v>
      </c>
      <c r="E20" s="61">
        <v>60599.999999999993</v>
      </c>
      <c r="F20" s="72"/>
      <c r="G20" s="9"/>
      <c r="H20" s="23"/>
      <c r="I20" s="5"/>
      <c r="J20" s="4"/>
      <c r="K20" s="4"/>
      <c r="L20" s="22"/>
      <c r="M20" s="11"/>
      <c r="N20" s="3"/>
      <c r="O20" s="3"/>
      <c r="P20" s="3"/>
      <c r="Q20" s="3"/>
      <c r="R20" s="6"/>
      <c r="S20" s="3"/>
    </row>
    <row r="21" spans="2:19" s="8" customFormat="1" ht="20.100000000000001" customHeight="1" x14ac:dyDescent="0.2">
      <c r="B21" s="10"/>
      <c r="C21" s="15">
        <v>2012</v>
      </c>
      <c r="D21" s="53">
        <v>26800000</v>
      </c>
      <c r="E21" s="61">
        <v>58200</v>
      </c>
      <c r="F21" s="72"/>
      <c r="G21" s="9"/>
      <c r="H21" s="23"/>
      <c r="I21" s="5"/>
      <c r="J21" s="4"/>
      <c r="K21" s="4"/>
      <c r="L21" s="22"/>
      <c r="M21" s="11"/>
      <c r="O21" s="3"/>
      <c r="P21" s="3"/>
      <c r="Q21" s="3"/>
      <c r="R21" s="6"/>
      <c r="S21" s="3"/>
    </row>
    <row r="22" spans="2:19" s="8" customFormat="1" ht="20.100000000000001" customHeight="1" x14ac:dyDescent="0.2">
      <c r="B22" s="10"/>
      <c r="C22" s="15">
        <v>2013</v>
      </c>
      <c r="D22" s="53">
        <v>24000000</v>
      </c>
      <c r="E22" s="61">
        <v>48400.000000000007</v>
      </c>
      <c r="F22" s="72"/>
      <c r="G22" s="9"/>
      <c r="H22" s="23"/>
      <c r="I22" s="5"/>
      <c r="J22" s="4"/>
      <c r="K22" s="4"/>
      <c r="L22" s="22"/>
      <c r="M22" s="11"/>
      <c r="O22" s="3"/>
      <c r="P22" s="3"/>
      <c r="Q22" s="3"/>
      <c r="R22" s="6"/>
      <c r="S22" s="3"/>
    </row>
    <row r="23" spans="2:19" s="8" customFormat="1" ht="20.100000000000001" customHeight="1" x14ac:dyDescent="0.2">
      <c r="B23" s="10"/>
      <c r="C23" s="15">
        <v>2014</v>
      </c>
      <c r="D23" s="53">
        <v>31299999.999999996</v>
      </c>
      <c r="E23" s="61">
        <v>51400.000000000007</v>
      </c>
      <c r="F23" s="72"/>
      <c r="G23" s="9"/>
      <c r="H23" s="23"/>
      <c r="I23" s="5"/>
      <c r="J23" s="4"/>
      <c r="K23" s="4"/>
      <c r="L23" s="22"/>
      <c r="M23" s="4"/>
      <c r="O23" s="3"/>
      <c r="P23" s="3"/>
      <c r="Q23" s="3"/>
      <c r="R23" s="6"/>
      <c r="S23" s="3"/>
    </row>
    <row r="24" spans="2:19" s="8" customFormat="1" ht="20.100000000000001" customHeight="1" x14ac:dyDescent="0.2">
      <c r="B24" s="10"/>
      <c r="C24" s="15">
        <v>2015</v>
      </c>
      <c r="D24" s="53">
        <v>30700000</v>
      </c>
      <c r="E24" s="61">
        <v>53899.999999999993</v>
      </c>
      <c r="F24" s="72"/>
      <c r="G24" s="9"/>
      <c r="H24" s="23"/>
      <c r="I24" s="5"/>
      <c r="J24" s="4"/>
      <c r="K24" s="4"/>
      <c r="L24" s="22"/>
      <c r="M24" s="4"/>
      <c r="O24" s="3"/>
      <c r="P24" s="3"/>
      <c r="Q24" s="3"/>
      <c r="R24" s="6"/>
      <c r="S24" s="3"/>
    </row>
    <row r="25" spans="2:19" s="8" customFormat="1" ht="20.100000000000001" customHeight="1" x14ac:dyDescent="0.2">
      <c r="B25" s="10"/>
      <c r="C25" s="15">
        <v>2016</v>
      </c>
      <c r="D25" s="53">
        <v>33500000</v>
      </c>
      <c r="E25" s="61">
        <v>59000</v>
      </c>
      <c r="F25" s="72"/>
      <c r="G25" s="9"/>
      <c r="H25" s="23"/>
      <c r="I25" s="5"/>
      <c r="J25" s="4"/>
      <c r="K25" s="4"/>
      <c r="L25" s="22"/>
      <c r="M25" s="4"/>
      <c r="O25" s="3"/>
      <c r="P25" s="3"/>
      <c r="Q25" s="3"/>
      <c r="R25" s="6"/>
      <c r="S25" s="3"/>
    </row>
    <row r="26" spans="2:19" s="8" customFormat="1" ht="20.100000000000001" customHeight="1" x14ac:dyDescent="0.2">
      <c r="B26" s="10"/>
      <c r="C26" s="15">
        <v>2017</v>
      </c>
      <c r="D26" s="53">
        <v>45100000</v>
      </c>
      <c r="E26" s="61">
        <v>60000</v>
      </c>
      <c r="F26" s="72"/>
      <c r="G26" s="9"/>
      <c r="H26" s="23"/>
      <c r="I26" s="5"/>
      <c r="J26" s="4"/>
      <c r="K26" s="4"/>
      <c r="L26" s="22"/>
      <c r="M26" s="4"/>
      <c r="O26" s="3"/>
      <c r="P26" s="3"/>
      <c r="Q26" s="3"/>
      <c r="R26" s="6"/>
      <c r="S26" s="3"/>
    </row>
    <row r="27" spans="2:19" s="8" customFormat="1" ht="20.100000000000001" customHeight="1" x14ac:dyDescent="0.2">
      <c r="B27" s="10"/>
      <c r="C27" s="15">
        <v>2018</v>
      </c>
      <c r="D27" s="53">
        <v>49599999.999999993</v>
      </c>
      <c r="E27" s="61">
        <v>56700</v>
      </c>
      <c r="F27" s="72"/>
      <c r="G27" s="9"/>
      <c r="H27" s="23"/>
      <c r="I27" s="5"/>
      <c r="J27" s="4"/>
      <c r="K27" s="4"/>
      <c r="L27" s="22"/>
      <c r="M27" s="3"/>
      <c r="O27" s="3"/>
      <c r="P27" s="3"/>
      <c r="Q27" s="3"/>
      <c r="R27" s="6"/>
      <c r="S27" s="3"/>
    </row>
    <row r="28" spans="2:19" s="8" customFormat="1" ht="20.100000000000001" customHeight="1" x14ac:dyDescent="0.2">
      <c r="B28" s="10"/>
      <c r="C28" s="15">
        <v>2019</v>
      </c>
      <c r="D28" s="53">
        <v>44300000</v>
      </c>
      <c r="E28" s="61">
        <v>60300</v>
      </c>
      <c r="F28" s="72"/>
      <c r="G28" s="9"/>
      <c r="H28" s="23"/>
      <c r="I28" s="5"/>
      <c r="J28" s="4"/>
      <c r="K28" s="4"/>
      <c r="L28" s="22"/>
      <c r="M28" s="3"/>
      <c r="O28" s="3"/>
      <c r="P28" s="3"/>
      <c r="Q28" s="3"/>
      <c r="R28" s="6"/>
      <c r="S28" s="3"/>
    </row>
    <row r="29" spans="2:19" s="8" customFormat="1" ht="20.100000000000001" customHeight="1" x14ac:dyDescent="0.25">
      <c r="B29" s="10"/>
      <c r="C29" s="15">
        <v>2020</v>
      </c>
      <c r="D29" s="53">
        <v>40900000</v>
      </c>
      <c r="E29" s="62">
        <v>57400.000000000007</v>
      </c>
      <c r="F29" s="73"/>
      <c r="G29" s="9"/>
      <c r="H29" s="23"/>
      <c r="I29" s="24"/>
      <c r="J29" s="14"/>
      <c r="K29" s="14"/>
      <c r="L29" s="25"/>
    </row>
    <row r="30" spans="2:19" s="8" customFormat="1" ht="20.100000000000001" customHeight="1" x14ac:dyDescent="0.25">
      <c r="B30" s="39"/>
      <c r="C30" s="15">
        <v>2021</v>
      </c>
      <c r="D30" s="53">
        <v>16900000</v>
      </c>
      <c r="E30" s="63">
        <v>60600</v>
      </c>
      <c r="F30" s="73"/>
      <c r="G30" s="9"/>
      <c r="H30" s="23"/>
      <c r="I30" s="24"/>
      <c r="J30" s="14"/>
      <c r="K30" s="14"/>
      <c r="L30" s="25"/>
    </row>
    <row r="31" spans="2:19" s="8" customFormat="1" ht="20.100000000000001" customHeight="1" x14ac:dyDescent="0.25">
      <c r="B31" s="39"/>
      <c r="C31" s="15">
        <v>2022</v>
      </c>
      <c r="D31" s="53">
        <v>20700000</v>
      </c>
      <c r="E31" s="63">
        <v>51000</v>
      </c>
      <c r="F31" s="73"/>
      <c r="G31" s="9"/>
      <c r="H31" s="23"/>
      <c r="I31" s="24"/>
      <c r="J31" s="14"/>
      <c r="K31" s="14"/>
      <c r="L31" s="25"/>
    </row>
    <row r="32" spans="2:19" s="8" customFormat="1" ht="20.100000000000001" customHeight="1" x14ac:dyDescent="0.25">
      <c r="B32" s="40"/>
      <c r="C32" s="38">
        <v>2023</v>
      </c>
      <c r="D32" s="54">
        <v>23700000</v>
      </c>
      <c r="E32" s="63">
        <v>43600</v>
      </c>
      <c r="F32" s="73"/>
      <c r="G32" s="9"/>
      <c r="H32" s="23"/>
      <c r="I32" s="24"/>
      <c r="J32" s="14"/>
      <c r="K32" s="14"/>
      <c r="L32" s="25"/>
    </row>
    <row r="33" spans="2:12" ht="20.100000000000001" customHeight="1" x14ac:dyDescent="0.2">
      <c r="B33" s="41"/>
      <c r="C33" s="42" t="s">
        <v>2</v>
      </c>
      <c r="D33" s="55">
        <f>SUM(D9:D32)</f>
        <v>818100000</v>
      </c>
      <c r="E33" s="64">
        <f>SUM(E9:E32)</f>
        <v>1176600</v>
      </c>
      <c r="F33" s="74"/>
      <c r="G33" s="3"/>
      <c r="H33" s="21"/>
      <c r="I33" s="5"/>
      <c r="J33" s="5"/>
      <c r="K33" s="5"/>
      <c r="L33" s="26"/>
    </row>
    <row r="34" spans="2:12" ht="20.100000000000001" customHeight="1" thickBot="1" x14ac:dyDescent="0.25">
      <c r="B34" s="43"/>
      <c r="C34" s="44" t="s">
        <v>3</v>
      </c>
      <c r="D34" s="56">
        <f>AVERAGEA(D9:D32)</f>
        <v>34087500</v>
      </c>
      <c r="E34" s="65">
        <f>AVERAGEA(E9:E29)</f>
        <v>48638.095238095237</v>
      </c>
      <c r="F34" s="69"/>
      <c r="G34" s="3"/>
      <c r="H34" s="27"/>
      <c r="I34" s="28"/>
      <c r="J34" s="28"/>
      <c r="K34" s="28"/>
      <c r="L34" s="29"/>
    </row>
    <row r="35" spans="2:12" ht="7.5" customHeight="1" thickTop="1" x14ac:dyDescent="0.2"/>
    <row r="36" spans="2:12" ht="63" customHeight="1" x14ac:dyDescent="0.2">
      <c r="B36" s="1"/>
      <c r="D36" s="1"/>
    </row>
    <row r="37" spans="2:12" ht="14.25" x14ac:dyDescent="0.2">
      <c r="B37" s="1"/>
      <c r="D37" s="1"/>
    </row>
    <row r="38" spans="2:12" ht="16.5" x14ac:dyDescent="0.3">
      <c r="B38" s="1"/>
      <c r="C38" s="37"/>
      <c r="D38" s="1"/>
    </row>
    <row r="39" spans="2:12" ht="9.75" customHeight="1" x14ac:dyDescent="0.2"/>
    <row r="40" spans="2:12" ht="14.25" x14ac:dyDescent="0.2">
      <c r="C40" s="1"/>
      <c r="E40" s="1"/>
      <c r="F40" s="1"/>
      <c r="G40" s="1"/>
      <c r="H40" s="1"/>
    </row>
    <row r="41" spans="2:12" ht="14.25" x14ac:dyDescent="0.2">
      <c r="C41" s="1"/>
      <c r="E41" s="1"/>
      <c r="F41" s="1"/>
      <c r="G41" s="1"/>
      <c r="H41" s="1"/>
    </row>
    <row r="42" spans="2:12" ht="14.25" x14ac:dyDescent="0.2">
      <c r="C42" s="1"/>
      <c r="E42" s="1"/>
      <c r="F42" s="1"/>
      <c r="G42" s="1"/>
      <c r="H42" s="1"/>
    </row>
    <row r="48" spans="2:12" x14ac:dyDescent="0.2">
      <c r="E48" s="7"/>
      <c r="F48" s="7"/>
    </row>
  </sheetData>
  <mergeCells count="5">
    <mergeCell ref="D4:D8"/>
    <mergeCell ref="E4:E8"/>
    <mergeCell ref="B4:C8"/>
    <mergeCell ref="A2:L2"/>
    <mergeCell ref="A1:L1"/>
  </mergeCells>
  <printOptions horizontalCentered="1" verticalCentered="1"/>
  <pageMargins left="0.5" right="0.5" top="0.5" bottom="0.5"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4"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Option 2</vt:lpstr>
      <vt:lpstr>Sheet1</vt:lpstr>
      <vt:lpstr>'Option 2'!Print_Area</vt:lpstr>
    </vt:vector>
  </TitlesOfParts>
  <Company>NJTPA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Authorized Licensee</dc:creator>
  <cp:lastModifiedBy>Pecchioli, Victoria</cp:lastModifiedBy>
  <cp:lastPrinted>2025-03-24T15:24:04Z</cp:lastPrinted>
  <dcterms:created xsi:type="dcterms:W3CDTF">1999-09-21T15:32:39Z</dcterms:created>
  <dcterms:modified xsi:type="dcterms:W3CDTF">2025-03-24T15:30:04Z</dcterms:modified>
</cp:coreProperties>
</file>